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92.168.47.28\zaisei\■財政資料\■財政状況資料集（財政分析表）\R3年度分\●報告_231005\"/>
    </mc:Choice>
  </mc:AlternateContent>
  <xr:revisionPtr revIDLastSave="0" documentId="13_ncr:1_{BB99ED95-C051-4800-8ADF-46DEA34A0DA6}" xr6:coauthVersionLast="47" xr6:coauthVersionMax="47" xr10:uidLastSave="{00000000-0000-0000-0000-000000000000}"/>
  <bookViews>
    <workbookView xWindow="270" yWindow="375" windowWidth="28125" windowHeight="14670"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E36" i="7"/>
  <c r="AM36" i="7"/>
  <c r="W36" i="7"/>
  <c r="E36" i="7"/>
  <c r="C36" i="7"/>
  <c r="DG35" i="7"/>
  <c r="CQ35" i="7"/>
  <c r="BY35" i="7"/>
  <c r="BG35" i="7"/>
  <c r="AM35" i="7"/>
  <c r="W35" i="7"/>
  <c r="E35" i="7"/>
  <c r="C35" i="7"/>
  <c r="DG34" i="7"/>
  <c r="CQ34" i="7"/>
  <c r="BY34" i="7"/>
  <c r="BG34" i="7"/>
  <c r="AO34" i="7"/>
  <c r="W34" i="7"/>
  <c r="E34" i="7"/>
  <c r="C34" i="7" s="1"/>
  <c r="U34" i="7" l="1"/>
  <c r="U35" i="7" s="1"/>
  <c r="U36" i="7" s="1"/>
  <c r="U37" i="7" s="1"/>
  <c r="AM34" i="7" l="1"/>
  <c r="BE34" i="7" l="1"/>
  <c r="BE35" i="7" s="1"/>
  <c r="CO34" i="7" s="1"/>
  <c r="CO35" i="7" s="1"/>
  <c r="BW34" i="7"/>
  <c r="BW35" i="7" s="1"/>
  <c r="BW36" i="7" s="1"/>
</calcChain>
</file>

<file path=xl/sharedStrings.xml><?xml version="1.0" encoding="utf-8"?>
<sst xmlns="http://schemas.openxmlformats.org/spreadsheetml/2006/main" count="1049" uniqueCount="553">
  <si>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</si>
  <si>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</si>
  <si>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</si>
  <si>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</si>
  <si>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</si>
  <si>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</si>
  <si>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</si>
  <si>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</si>
  <si>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</si>
  <si>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</si>
  <si>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</si>
  <si>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</si>
  <si>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</si>
  <si>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</si>
  <si>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</si>
  <si>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</si>
  <si>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額よりも充当可能財源等が多い状況となっており、将来負担比率は低推移の状況である。有形固定資産減価償却率は類似団体と同程度の水準ではあるものの、一部施設では大規模改修や建て替えを控えている。計画的な維持・更新が必要だが、財政健全化と合わせて将来的な負担が少しでも軽減されるような財源確保に努める。</t>
    <phoneticPr fontId="5"/>
  </si>
  <si>
    <t>　実質公債費比率は、類似団体と比べて低い水準にある。将来負担比率については、充当可能財源のうち充当可能基金が一定の水準で維持していることから、当面は将来負担額よりも充当可能財源等が多い状況が続くものと想定され、実質公債費比率については、元利償還金（公債費）は若干減少していく見込みである。しかしながら今後、一部施設の大規模改修や建て替えを控えていることから、引き続き、義務的経費の削減を中心に行財政改革を着実に進め、新規事業の実施にあっては、適切な財源確保を図るとともに、起債依存型の見直しなどを通じて実質公債費比率の抑制に努める。</t>
    <rPh sb="129" eb="131">
      <t>ジャッカン</t>
    </rPh>
    <rPh sb="131" eb="133">
      <t>ゲンショウ</t>
    </rPh>
    <rPh sb="179" eb="180">
      <t>ヒ</t>
    </rPh>
    <rPh sb="181" eb="182">
      <t>ツヅ</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</si>
  <si>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</si>
  <si>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</si>
  <si>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</si>
  <si>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</si>
  <si>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</si>
  <si>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</si>
  <si>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</si>
  <si>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</si>
  <si>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</si>
  <si>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</si>
  <si>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</si>
  <si>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</si>
  <si>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</si>
  <si>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</si>
  <si>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</si>
  <si>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</si>
  <si>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</si>
  <si>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</si>
  <si>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</si>
  <si>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</si>
  <si>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</si>
  <si>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</si>
  <si>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</si>
  <si>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</si>
  <si>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</si>
  <si>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</si>
  <si>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</si>
  <si>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</si>
  <si>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</si>
  <si>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</si>
  <si>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</si>
  <si>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</si>
  <si>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</si>
  <si>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</si>
  <si>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</si>
  <si>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</si>
  <si>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</si>
  <si>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</si>
  <si>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</si>
  <si>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</si>
  <si>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</si>
  <si>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</si>
  <si>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</si>
  <si>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</si>
  <si>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</si>
  <si>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</si>
  <si>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</si>
  <si>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</si>
  <si>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</si>
  <si>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</si>
  <si>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</si>
  <si>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</si>
  <si>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</si>
  <si>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</si>
  <si>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</si>
  <si>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</si>
  <si>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</si>
  <si>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</si>
  <si>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</si>
  <si>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</si>
  <si>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</si>
  <si>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</si>
  <si>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</si>
  <si>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</si>
  <si>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</si>
  <si>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</si>
  <si>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</si>
  <si>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</si>
  <si>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</si>
  <si>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</si>
  <si>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</si>
  <si>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</si>
  <si>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</si>
  <si>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</si>
  <si>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</si>
  <si>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</si>
  <si>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</si>
  <si>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</si>
  <si>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</si>
  <si>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</si>
  <si>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</si>
  <si>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</si>
  <si>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</si>
  <si>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</si>
  <si>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</si>
  <si>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</si>
  <si>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</si>
  <si>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</si>
  <si>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</si>
  <si>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</si>
  <si>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</si>
  <si>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</si>
  <si>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</si>
  <si>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</si>
  <si>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</si>
  <si>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</si>
  <si>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</si>
  <si>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</si>
  <si>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</si>
  <si>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</si>
  <si>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</si>
  <si>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</si>
  <si>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</si>
  <si>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</si>
  <si>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</si>
  <si>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</si>
  <si>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</si>
  <si>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</si>
  <si>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</si>
  <si>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</si>
  <si>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</si>
  <si>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</si>
  <si>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</si>
  <si>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</si>
  <si>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</si>
  <si>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</si>
  <si>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</si>
  <si>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</si>
  <si>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</si>
  <si>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</si>
  <si>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</si>
  <si>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</si>
  <si>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</si>
  <si>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</si>
  <si>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</si>
  <si>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</si>
  <si>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</si>
  <si>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</si>
  <si>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</si>
  <si>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</si>
  <si>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北海道士幌町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</si>
  <si>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</si>
  <si>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</si>
  <si>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</si>
  <si>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</si>
  <si>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</si>
  <si>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</si>
  <si>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</si>
  <si>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</si>
  <si>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</si>
  <si>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</si>
  <si>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</si>
  <si>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</si>
  <si>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</si>
  <si>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</si>
  <si>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</si>
  <si>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</si>
  <si>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</si>
  <si>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</si>
  <si>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</si>
  <si>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</si>
  <si>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</si>
  <si>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</si>
  <si>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</si>
  <si>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</si>
  <si>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</si>
  <si>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</si>
  <si>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</si>
  <si>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</si>
  <si>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</si>
  <si>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</si>
  <si>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</si>
  <si>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</si>
  <si>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</si>
  <si>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</si>
  <si>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</si>
  <si>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</si>
  <si>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</si>
  <si>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</si>
  <si>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</si>
  <si>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</si>
  <si>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</si>
  <si>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</si>
  <si>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</si>
  <si>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</si>
  <si>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</si>
  <si>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</si>
  <si>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</si>
  <si>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</si>
  <si>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</si>
  <si>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</si>
  <si>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</si>
  <si>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</si>
  <si>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</si>
  <si>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</si>
  <si>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</si>
  <si>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</si>
  <si>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</si>
  <si>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</si>
  <si>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</si>
  <si>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</si>
  <si>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</si>
  <si>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</si>
  <si>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</si>
  <si>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</si>
  <si>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</si>
  <si>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</si>
  <si>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</si>
  <si>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</si>
  <si>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</si>
  <si>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</si>
  <si>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</si>
  <si>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</si>
  <si>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</si>
  <si>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</si>
  <si>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</si>
  <si>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</si>
  <si>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</si>
  <si>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</si>
  <si>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</si>
  <si>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</si>
  <si>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</si>
  <si>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</si>
  <si>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</si>
  <si>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</si>
  <si>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</si>
  <si>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</si>
  <si>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</si>
  <si>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</si>
  <si>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</si>
  <si>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</si>
  <si>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</si>
  <si>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</si>
  <si>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</si>
  <si>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</si>
  <si>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</si>
  <si>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</si>
  <si>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</si>
  <si>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</si>
  <si>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</si>
  <si>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</si>
  <si>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</si>
  <si>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</si>
  <si>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</si>
  <si>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</si>
  <si>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</si>
  <si>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</si>
  <si>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</si>
  <si>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</si>
  <si>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</si>
  <si>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</si>
  <si>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</si>
  <si>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</si>
  <si>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</si>
  <si>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</si>
  <si>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</si>
  <si>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</si>
  <si>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</si>
  <si>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</si>
  <si>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</si>
  <si>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</si>
  <si>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</si>
  <si>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</si>
  <si>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</si>
  <si>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</si>
  <si>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簡易水道</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</si>
  <si>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</si>
  <si>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</si>
  <si>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</si>
  <si>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</si>
  <si>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</si>
  <si>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</si>
  <si>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</si>
  <si>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</si>
  <si>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</si>
  <si>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</si>
  <si>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</si>
  <si>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</si>
  <si>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</si>
  <si>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</si>
  <si>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</si>
  <si>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</si>
  <si>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</si>
  <si>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</si>
  <si>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</si>
  <si>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</si>
  <si>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</si>
  <si>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</si>
  <si>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</si>
  <si>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</si>
  <si>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</si>
  <si>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</si>
  <si>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</si>
  <si>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</si>
  <si>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</si>
  <si>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北海道士幌町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</si>
  <si>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</si>
  <si>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</si>
  <si>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</si>
  <si>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</si>
  <si>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</si>
  <si>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</si>
  <si>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</si>
  <si>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</si>
  <si>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</si>
  <si>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</si>
  <si>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</si>
  <si>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</si>
  <si>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</si>
  <si>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</si>
  <si>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</si>
  <si>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</si>
  <si>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</si>
  <si>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</si>
  <si>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</si>
  <si>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</si>
  <si>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ベリオーレ</t>
    <phoneticPr fontId="2"/>
  </si>
  <si>
    <t>-</t>
    <phoneticPr fontId="2"/>
  </si>
  <si>
    <t>CheerS</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</si>
  <si>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</si>
  <si>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</si>
  <si>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</si>
  <si>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</si>
  <si>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</si>
  <si>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</si>
  <si>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</si>
  <si>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</si>
  <si>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</si>
  <si>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</si>
  <si>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</si>
  <si>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</si>
  <si>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</si>
  <si>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</si>
  <si>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</si>
  <si>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</si>
  <si>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</si>
  <si>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</si>
  <si>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</si>
  <si>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</si>
  <si>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</si>
  <si>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</si>
  <si>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</si>
  <si>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</si>
  <si>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</si>
  <si>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</si>
  <si>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</si>
  <si>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とかち広域消防事務組合</t>
    <rPh sb="3" eb="5">
      <t>コウイキ</t>
    </rPh>
    <rPh sb="5" eb="7">
      <t>ショウボウ</t>
    </rPh>
    <rPh sb="7" eb="11">
      <t>ジムクミアイ</t>
    </rPh>
    <phoneticPr fontId="2"/>
  </si>
  <si>
    <t>十勝圏複合事務組合</t>
    <rPh sb="0" eb="3">
      <t>トカチケン</t>
    </rPh>
    <rPh sb="3" eb="5">
      <t>フクゴウ</t>
    </rPh>
    <rPh sb="5" eb="9">
      <t>ジムクミアイ</t>
    </rPh>
    <phoneticPr fontId="2"/>
  </si>
  <si>
    <t>北十勝2町環境衛生処理組合</t>
    <rPh sb="0" eb="1">
      <t>キタ</t>
    </rPh>
    <rPh sb="1" eb="3">
      <t>トカチ</t>
    </rPh>
    <rPh sb="4" eb="5">
      <t>マチ</t>
    </rPh>
    <rPh sb="5" eb="9">
      <t>カンキョウエイセイ</t>
    </rPh>
    <rPh sb="9" eb="11">
      <t>ショリ</t>
    </rPh>
    <rPh sb="11" eb="13">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</si>
  <si>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</si>
  <si>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</si>
  <si>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</si>
  <si>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</si>
  <si>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</si>
  <si>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</si>
  <si>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</si>
  <si>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</si>
  <si>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</si>
  <si>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</si>
  <si>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</si>
  <si>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</si>
  <si>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</si>
  <si>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</si>
  <si>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</si>
  <si>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</si>
  <si>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</si>
  <si>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</si>
  <si>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</si>
  <si>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</si>
  <si>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</si>
  <si>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</si>
  <si>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</si>
  <si>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</si>
  <si>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</si>
  <si>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</si>
  <si>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</si>
  <si>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</si>
  <si>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</si>
  <si>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</si>
  <si>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</si>
  <si>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</si>
  <si>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</si>
  <si>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</si>
  <si>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</si>
  <si>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</si>
  <si>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</si>
  <si>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</si>
  <si>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</si>
  <si>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</si>
  <si>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</si>
  <si>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</si>
  <si>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</si>
  <si>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</si>
  <si>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</si>
  <si>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</si>
  <si>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</si>
  <si>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</si>
  <si>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</si>
  <si>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</si>
  <si>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</si>
  <si>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</si>
  <si>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</si>
  <si>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</si>
  <si>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</si>
  <si>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</si>
  <si>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</si>
  <si>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</si>
  <si>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</si>
  <si>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</si>
  <si>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</si>
  <si>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</si>
  <si>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</si>
  <si>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</si>
  <si>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</si>
  <si>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</si>
  <si>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</si>
  <si>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</si>
  <si>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</si>
  <si>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</si>
  <si>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</si>
  <si>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</si>
  <si>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</si>
  <si>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</si>
  <si>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</si>
  <si>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</si>
  <si>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</si>
  <si>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</si>
  <si>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</si>
  <si>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</si>
  <si>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</si>
  <si>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</si>
  <si>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</si>
  <si>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</si>
  <si>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</si>
  <si>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</si>
  <si>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</si>
  <si>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</si>
  <si>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</si>
  <si>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</si>
  <si>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</si>
  <si>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</si>
  <si>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</si>
  <si>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</si>
  <si>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</si>
  <si>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</si>
  <si>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</si>
  <si>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</si>
  <si>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</si>
  <si>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</si>
  <si>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</si>
  <si>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</si>
  <si>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</si>
  <si>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</si>
  <si>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</si>
  <si>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</si>
  <si>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</si>
  <si>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</si>
  <si>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</si>
  <si>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</si>
  <si>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</si>
  <si>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</si>
  <si>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</si>
  <si>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</si>
  <si>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</si>
  <si>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</si>
  <si>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</si>
  <si>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</si>
  <si>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</si>
  <si>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</si>
  <si>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</si>
  <si>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</si>
  <si>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</si>
  <si>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</si>
  <si>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</si>
  <si>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</si>
  <si>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</si>
  <si>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</si>
  <si>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</si>
  <si>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</si>
  <si>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6.09</t>
  </si>
  <si>
    <t>▲ 3.64</t>
  </si>
  <si>
    <t>▲ 0.91</t>
  </si>
  <si>
    <t>会計</t>
    <rPh sb="0" eb="2">
      <t>カイケイ</t>
    </rPh>
    <phoneticPr fontId="5"/>
  </si>
  <si>
    <t>一般会計</t>
  </si>
  <si>
    <t>国民健康保険病院事業会計</t>
  </si>
  <si>
    <t>介護保険事業特別会計</t>
  </si>
  <si>
    <t>簡易水道事業特別会計</t>
  </si>
  <si>
    <t>公共下水道事業特別会計</t>
  </si>
  <si>
    <t>介護サービス事業特別会計</t>
  </si>
  <si>
    <t>国民健康保険事業特別会計</t>
  </si>
  <si>
    <t>後期高齢者医療事業特別会計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</si>
  <si>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</si>
  <si>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</si>
  <si>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</si>
  <si>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</si>
  <si>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</si>
  <si>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</si>
  <si>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</si>
  <si>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</si>
  <si>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</si>
  <si>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</si>
  <si>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</si>
  <si>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</si>
  <si>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</si>
  <si>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</si>
  <si>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</si>
  <si>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</si>
  <si>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</si>
  <si>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</si>
  <si>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</si>
  <si>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</si>
  <si>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</si>
  <si>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</si>
  <si>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</si>
  <si>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</si>
  <si>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</si>
  <si>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</si>
  <si>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</si>
  <si>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</si>
  <si>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</si>
  <si>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</si>
  <si>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</si>
  <si>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</si>
  <si>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</si>
  <si>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</si>
  <si>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</si>
  <si>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</si>
  <si>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</si>
  <si>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</si>
  <si>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</si>
  <si>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</si>
  <si>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</si>
  <si>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</si>
  <si>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</si>
  <si>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</si>
  <si>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</si>
  <si>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</si>
  <si>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</si>
  <si>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</si>
  <si>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農業振興基金</t>
    <rPh sb="0" eb="2">
      <t>ノウギョウ</t>
    </rPh>
    <rPh sb="2" eb="4">
      <t>シンコウ</t>
    </rPh>
    <rPh sb="4" eb="6">
      <t>キキン</t>
    </rPh>
    <phoneticPr fontId="5"/>
  </si>
  <si>
    <t>愛のまち建設基金</t>
    <rPh sb="0" eb="1">
      <t>アイ</t>
    </rPh>
    <rPh sb="4" eb="6">
      <t>ケンセツ</t>
    </rPh>
    <rPh sb="6" eb="8">
      <t>キキン</t>
    </rPh>
    <phoneticPr fontId="5"/>
  </si>
  <si>
    <t>酪農振興基金</t>
    <rPh sb="0" eb="2">
      <t>ラクノウ</t>
    </rPh>
    <rPh sb="2" eb="4">
      <t>シンコウ</t>
    </rPh>
    <rPh sb="4" eb="6">
      <t>キキン</t>
    </rPh>
    <phoneticPr fontId="5"/>
  </si>
  <si>
    <t>農地利用集積円滑化事業基金</t>
    <rPh sb="0" eb="2">
      <t>ノウチ</t>
    </rPh>
    <rPh sb="2" eb="4">
      <t>リヨウ</t>
    </rPh>
    <rPh sb="4" eb="6">
      <t>シュウセキ</t>
    </rPh>
    <rPh sb="6" eb="9">
      <t>エンカツカ</t>
    </rPh>
    <rPh sb="9" eb="11">
      <t>ジギョウ</t>
    </rPh>
    <rPh sb="11" eb="13">
      <t>キキン</t>
    </rPh>
    <phoneticPr fontId="5"/>
  </si>
  <si>
    <t>地域福祉基金</t>
    <rPh sb="0" eb="2">
      <t>チイキ</t>
    </rPh>
    <rPh sb="2" eb="4">
      <t>フクシ</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</si>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</sst>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0" fontId="9" fillId="0" borderId="28" xfId="7" applyFont="1" applyBorder="1" applyAlignment="1">
      <alignment horizontal="left" vertical="center"/>
    </xf>
    <xf numFmtId="49" fontId="9" fillId="0" borderId="0" xfId="7" applyNumberFormat="1" applyFont="1" applyAlignment="1">
      <alignment horizontal="center" vertical="center"/>
    </xf>
    <xf numFmtId="0" fontId="9" fillId="0" borderId="46" xfId="7" applyFont="1" applyBorder="1" applyAlignment="1">
      <alignment horizontal="center"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13" fillId="0" borderId="33" xfId="9" applyFont="1" applyBorder="1">
      <alignmen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43" xfId="9"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13" fillId="0" borderId="0" xfId="11" applyFont="1">
      <alignment vertical="center"/>
    </xf>
    <xf numFmtId="49" fontId="19" fillId="0" borderId="0" xfId="12" applyNumberFormat="1" applyFont="1">
      <alignment vertical="center"/>
    </xf>
    <xf numFmtId="49" fontId="9" fillId="0" borderId="0" xfId="12" applyNumberFormat="1" applyFont="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0" xfId="12" applyFont="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13" fillId="0" borderId="0" xfId="12" applyFo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7"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4" fillId="2" borderId="47"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0" borderId="82" xfId="13" applyFont="1" applyBorder="1" applyAlignment="1" applyProtection="1">
      <alignment horizontal="center" vertical="center" shrinkToFit="1"/>
      <protection locked="0"/>
    </xf>
    <xf numFmtId="0" fontId="4" fillId="0" borderId="94" xfId="16" applyFont="1" applyBorder="1" applyAlignment="1" applyProtection="1">
      <alignment horizontal="center" vertical="center" shrinkToFit="1"/>
      <protection locked="0"/>
    </xf>
    <xf numFmtId="0" fontId="4" fillId="0" borderId="96" xfId="13" applyFont="1" applyBorder="1" applyAlignment="1" applyProtection="1">
      <alignment horizontal="center" vertical="center" shrinkToFit="1"/>
      <protection locked="0"/>
    </xf>
    <xf numFmtId="0" fontId="4" fillId="0" borderId="107" xfId="16" applyFont="1" applyBorder="1" applyAlignment="1" applyProtection="1">
      <alignment horizontal="center" vertical="center" shrinkToFit="1"/>
      <protection locked="0"/>
    </xf>
    <xf numFmtId="0" fontId="4" fillId="5" borderId="113"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1" xfId="13" applyFont="1" applyBorder="1" applyAlignment="1" applyProtection="1">
      <alignment horizontal="center" vertical="center" shrinkToFit="1"/>
      <protection locked="0"/>
    </xf>
    <xf numFmtId="0" fontId="4" fillId="2" borderId="107" xfId="13" applyFont="1" applyFill="1" applyBorder="1" applyAlignment="1" applyProtection="1">
      <alignment horizontal="center" vertical="center" shrinkToFit="1"/>
      <protection locked="0"/>
    </xf>
    <xf numFmtId="0" fontId="4" fillId="0" borderId="130"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7" xfId="13" applyFont="1" applyFill="1" applyBorder="1" applyAlignment="1">
      <alignment horizontal="center" vertical="center"/>
    </xf>
    <xf numFmtId="0" fontId="4" fillId="2" borderId="39" xfId="13" applyFont="1" applyFill="1" applyBorder="1">
      <alignment vertical="center"/>
    </xf>
    <xf numFmtId="0" fontId="4" fillId="2" borderId="2" xfId="13" applyFont="1" applyFill="1" applyBorder="1">
      <alignment vertical="center"/>
    </xf>
    <xf numFmtId="0" fontId="4" fillId="2" borderId="9" xfId="13" applyFont="1" applyFill="1" applyBorder="1">
      <alignment vertical="center"/>
    </xf>
    <xf numFmtId="0" fontId="4" fillId="2" borderId="29"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8" xfId="13" applyFont="1" applyFill="1" applyBorder="1">
      <alignment vertical="center"/>
    </xf>
    <xf numFmtId="0" fontId="26" fillId="2" borderId="0" xfId="14"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2" xfId="2" applyNumberFormat="1" applyFont="1" applyBorder="1" applyAlignment="1">
      <alignment horizontal="right" vertical="center" shrinkToFit="1"/>
    </xf>
    <xf numFmtId="190"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2" xfId="17" applyFont="1" applyFill="1" applyBorder="1" applyAlignment="1"/>
    <xf numFmtId="0" fontId="29" fillId="6" borderId="23" xfId="17" applyFont="1" applyFill="1" applyBorder="1" applyAlignment="1">
      <alignment horizontal="right" vertical="top"/>
    </xf>
    <xf numFmtId="0" fontId="29" fillId="6" borderId="24" xfId="17" applyFont="1" applyFill="1" applyBorder="1" applyAlignment="1">
      <alignment horizontal="right" vertical="top"/>
    </xf>
    <xf numFmtId="0" fontId="29" fillId="6" borderId="14" xfId="17" applyFont="1" applyFill="1" applyBorder="1" applyAlignment="1">
      <alignment horizontal="center" vertical="center"/>
    </xf>
    <xf numFmtId="0" fontId="29" fillId="6" borderId="16" xfId="17" applyFont="1" applyFill="1" applyBorder="1" applyAlignment="1">
      <alignment horizontal="center" vertical="center"/>
    </xf>
    <xf numFmtId="0" fontId="29" fillId="6" borderId="62" xfId="17" applyFont="1" applyFill="1" applyBorder="1" applyAlignment="1">
      <alignment horizontal="center" vertical="center"/>
    </xf>
    <xf numFmtId="0" fontId="29" fillId="0" borderId="28" xfId="17" applyFont="1" applyBorder="1" applyAlignment="1">
      <alignment horizontal="center" vertical="center" wrapText="1"/>
    </xf>
    <xf numFmtId="188" fontId="29" fillId="0" borderId="14" xfId="17" applyNumberFormat="1" applyFont="1" applyBorder="1" applyAlignment="1">
      <alignment horizontal="right" vertical="center" shrinkToFit="1"/>
    </xf>
    <xf numFmtId="188" fontId="29" fillId="0" borderId="16" xfId="17" applyNumberFormat="1" applyFont="1" applyBorder="1" applyAlignment="1">
      <alignment horizontal="right" vertical="center" shrinkToFit="1"/>
    </xf>
    <xf numFmtId="188" fontId="29" fillId="0" borderId="18" xfId="17" applyNumberFormat="1" applyFont="1" applyBorder="1" applyAlignment="1">
      <alignment horizontal="right" vertical="center" shrinkToFit="1"/>
    </xf>
    <xf numFmtId="0" fontId="29" fillId="0" borderId="39" xfId="17" applyFont="1" applyBorder="1" applyAlignment="1">
      <alignment horizontal="center" vertical="center" wrapText="1"/>
    </xf>
    <xf numFmtId="188" fontId="29" fillId="0" borderId="36" xfId="17" applyNumberFormat="1" applyFont="1" applyBorder="1" applyAlignment="1">
      <alignment horizontal="right" vertical="center" shrinkToFit="1"/>
    </xf>
    <xf numFmtId="188" fontId="29" fillId="0" borderId="37" xfId="17" applyNumberFormat="1" applyFont="1" applyBorder="1" applyAlignment="1">
      <alignment horizontal="right" vertical="center" shrinkToFit="1"/>
    </xf>
    <xf numFmtId="188" fontId="29" fillId="0" borderId="38" xfId="17" applyNumberFormat="1" applyFont="1" applyBorder="1" applyAlignment="1">
      <alignment horizontal="right" vertical="center" shrinkToFit="1"/>
    </xf>
    <xf numFmtId="0" fontId="29" fillId="0" borderId="63" xfId="17" applyFont="1" applyBorder="1" applyAlignment="1">
      <alignment horizontal="center" vertical="center"/>
    </xf>
    <xf numFmtId="188" fontId="29" fillId="0" borderId="113" xfId="17" applyNumberFormat="1" applyFont="1" applyBorder="1" applyAlignment="1">
      <alignment horizontal="right" vertical="center" shrinkToFit="1"/>
    </xf>
    <xf numFmtId="188" fontId="29" fillId="0" borderId="183" xfId="17" applyNumberFormat="1" applyFont="1" applyBorder="1" applyAlignment="1">
      <alignment horizontal="right" vertical="center" shrinkToFit="1"/>
    </xf>
    <xf numFmtId="188" fontId="29" fillId="0" borderId="64" xfId="17" applyNumberFormat="1" applyFont="1" applyBorder="1" applyAlignment="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2" xfId="18" applyFont="1" applyFill="1" applyBorder="1" applyAlignment="1"/>
    <xf numFmtId="0" fontId="29" fillId="7" borderId="23" xfId="18" applyFont="1" applyFill="1" applyBorder="1" applyAlignment="1">
      <alignment horizontal="right" vertical="top"/>
    </xf>
    <xf numFmtId="0" fontId="29" fillId="7" borderId="24" xfId="18" applyFont="1" applyFill="1" applyBorder="1" applyAlignment="1">
      <alignment horizontal="right" vertical="top"/>
    </xf>
    <xf numFmtId="0" fontId="29" fillId="7" borderId="15" xfId="18" applyFont="1" applyFill="1" applyBorder="1" applyAlignment="1">
      <alignment horizontal="center" vertical="center"/>
    </xf>
    <xf numFmtId="0" fontId="29" fillId="7" borderId="16" xfId="18" applyFont="1" applyFill="1" applyBorder="1" applyAlignment="1">
      <alignment horizontal="center" vertical="center"/>
    </xf>
    <xf numFmtId="0" fontId="29" fillId="7" borderId="18" xfId="18" applyFont="1" applyFill="1" applyBorder="1" applyAlignment="1">
      <alignment horizontal="center" vertical="center"/>
    </xf>
    <xf numFmtId="0" fontId="29" fillId="0" borderId="30" xfId="18" applyFont="1" applyBorder="1" applyAlignment="1">
      <alignment vertical="center" wrapText="1"/>
    </xf>
    <xf numFmtId="188" fontId="29" fillId="0" borderId="184" xfId="18" applyNumberFormat="1" applyFont="1" applyBorder="1" applyAlignment="1">
      <alignment horizontal="right" vertical="center" shrinkToFit="1"/>
    </xf>
    <xf numFmtId="188" fontId="29" fillId="0" borderId="185" xfId="18" applyNumberFormat="1" applyFont="1" applyBorder="1" applyAlignment="1">
      <alignment horizontal="right" vertical="center" shrinkToFit="1"/>
    </xf>
    <xf numFmtId="188" fontId="29" fillId="0" borderId="186" xfId="18" applyNumberFormat="1" applyFont="1" applyBorder="1" applyAlignment="1">
      <alignment horizontal="right" vertical="center" shrinkToFit="1"/>
    </xf>
    <xf numFmtId="0" fontId="29" fillId="0" borderId="35" xfId="18" applyFont="1" applyBorder="1">
      <alignment vertical="center"/>
    </xf>
    <xf numFmtId="188" fontId="29" fillId="0" borderId="187" xfId="18" applyNumberFormat="1" applyFont="1" applyBorder="1" applyAlignment="1">
      <alignment horizontal="right" vertical="center" shrinkToFit="1"/>
    </xf>
    <xf numFmtId="188" fontId="29" fillId="0" borderId="12" xfId="18" applyNumberFormat="1" applyFont="1" applyBorder="1" applyAlignment="1">
      <alignment horizontal="right" vertical="center" shrinkToFit="1"/>
    </xf>
    <xf numFmtId="188" fontId="29" fillId="0" borderId="188" xfId="18" applyNumberFormat="1" applyFont="1" applyBorder="1" applyAlignment="1">
      <alignment horizontal="right" vertical="center" shrinkToFit="1"/>
    </xf>
    <xf numFmtId="0" fontId="29" fillId="0" borderId="39" xfId="18" applyFont="1" applyBorder="1">
      <alignment vertical="center"/>
    </xf>
    <xf numFmtId="0" fontId="29" fillId="0" borderId="63" xfId="18" applyFont="1" applyBorder="1">
      <alignment vertical="center"/>
    </xf>
    <xf numFmtId="188" fontId="29" fillId="0" borderId="113" xfId="18" applyNumberFormat="1" applyFont="1" applyBorder="1" applyAlignment="1">
      <alignment horizontal="right" vertical="center" shrinkToFit="1"/>
    </xf>
    <xf numFmtId="188" fontId="29" fillId="0" borderId="183" xfId="18" applyNumberFormat="1" applyFont="1" applyBorder="1" applyAlignment="1">
      <alignment horizontal="right" vertical="center" shrinkToFit="1"/>
    </xf>
    <xf numFmtId="188" fontId="29" fillId="0" borderId="64" xfId="18" applyNumberFormat="1" applyFont="1" applyBorder="1" applyAlignment="1">
      <alignment horizontal="right" vertical="center" shrinkToFit="1"/>
    </xf>
    <xf numFmtId="0" fontId="30" fillId="0" borderId="0" xfId="18" applyFont="1">
      <alignment vertical="center"/>
    </xf>
    <xf numFmtId="0" fontId="30" fillId="0" borderId="0" xfId="18" applyFont="1" applyAlignment="1">
      <alignment vertical="center" wrapText="1"/>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62"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Font="1" applyAlignment="1">
      <alignment horizontal="center" vertical="center" shrinkToFit="1"/>
    </xf>
    <xf numFmtId="0" fontId="31" fillId="8" borderId="22" xfId="19" applyFont="1" applyFill="1" applyBorder="1" applyAlignment="1"/>
    <xf numFmtId="0" fontId="31" fillId="8" borderId="23" xfId="19" applyFont="1" applyFill="1" applyBorder="1" applyAlignment="1"/>
    <xf numFmtId="0" fontId="31" fillId="8" borderId="23" xfId="19" applyFont="1" applyFill="1" applyBorder="1" applyAlignment="1">
      <alignment horizontal="right" vertical="center"/>
    </xf>
    <xf numFmtId="0" fontId="31" fillId="8" borderId="24" xfId="19" applyFont="1" applyFill="1" applyBorder="1" applyAlignment="1">
      <alignment horizontal="right" vertical="top"/>
    </xf>
    <xf numFmtId="0" fontId="31" fillId="8" borderId="15" xfId="19" applyFont="1" applyFill="1" applyBorder="1" applyAlignment="1">
      <alignment horizontal="center" vertical="center"/>
    </xf>
    <xf numFmtId="0" fontId="31" fillId="8" borderId="16" xfId="19" applyFont="1" applyFill="1" applyBorder="1" applyAlignment="1">
      <alignment horizontal="center" vertical="center"/>
    </xf>
    <xf numFmtId="0" fontId="31" fillId="8" borderId="62" xfId="19" applyFont="1" applyFill="1" applyBorder="1" applyAlignment="1">
      <alignment horizontal="center" vertical="center"/>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86" xfId="19" applyNumberFormat="1" applyFont="1" applyBorder="1" applyAlignment="1" applyProtection="1">
      <alignment horizontal="right" vertical="center" shrinkToFit="1"/>
      <protection locked="0"/>
    </xf>
    <xf numFmtId="181" fontId="31" fillId="0" borderId="113" xfId="19" applyNumberFormat="1" applyFont="1" applyBorder="1" applyAlignment="1" applyProtection="1">
      <alignment horizontal="right" vertical="center" shrinkToFit="1"/>
      <protection locked="0"/>
    </xf>
    <xf numFmtId="181" fontId="31" fillId="0" borderId="183" xfId="19" applyNumberFormat="1" applyFont="1" applyBorder="1" applyAlignment="1" applyProtection="1">
      <alignment horizontal="right" vertical="center" shrinkToFit="1"/>
      <protection locked="0"/>
    </xf>
    <xf numFmtId="181" fontId="31" fillId="0" borderId="64"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2" xfId="20" applyFont="1" applyFill="1" applyBorder="1" applyAlignment="1"/>
    <xf numFmtId="0" fontId="30" fillId="6" borderId="23" xfId="20" applyFont="1" applyFill="1" applyBorder="1" applyAlignment="1"/>
    <xf numFmtId="0" fontId="30" fillId="6" borderId="23" xfId="20" applyFont="1" applyFill="1" applyBorder="1" applyAlignment="1">
      <alignment horizontal="right" vertical="center"/>
    </xf>
    <xf numFmtId="0" fontId="30" fillId="6" borderId="24" xfId="20" applyFont="1" applyFill="1" applyBorder="1" applyAlignment="1">
      <alignment horizontal="right" vertical="top"/>
    </xf>
    <xf numFmtId="0" fontId="30" fillId="6" borderId="15" xfId="20" applyFont="1" applyFill="1" applyBorder="1" applyAlignment="1">
      <alignment horizontal="center" vertical="center"/>
    </xf>
    <xf numFmtId="0" fontId="30" fillId="6" borderId="16" xfId="20" applyFont="1" applyFill="1" applyBorder="1" applyAlignment="1">
      <alignment horizontal="center" vertical="center"/>
    </xf>
    <xf numFmtId="0" fontId="30" fillId="6" borderId="18" xfId="20" applyFont="1" applyFill="1" applyBorder="1" applyAlignment="1">
      <alignment horizontal="center" vertical="center"/>
    </xf>
    <xf numFmtId="0" fontId="30" fillId="0" borderId="6" xfId="20" applyFont="1" applyBorder="1" applyAlignment="1">
      <alignment vertical="center" wrapTex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181" fontId="30" fillId="0" borderId="186" xfId="20" applyNumberFormat="1" applyFont="1" applyBorder="1" applyAlignment="1">
      <alignment horizontal="right" vertical="center" shrinkToFit="1"/>
    </xf>
    <xf numFmtId="0" fontId="30" fillId="0" borderId="10" xfId="20" applyFont="1" applyBorder="1">
      <alignment vertical="center"/>
    </xf>
    <xf numFmtId="181" fontId="30" fillId="0" borderId="187"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8" xfId="20" applyNumberFormat="1" applyFont="1" applyBorder="1" applyAlignment="1">
      <alignment horizontal="right" vertical="center" shrinkToFit="1"/>
    </xf>
    <xf numFmtId="0" fontId="30" fillId="0" borderId="1" xfId="20" applyFont="1" applyBorder="1">
      <alignment vertical="center"/>
    </xf>
    <xf numFmtId="0" fontId="30" fillId="0" borderId="33" xfId="20" applyFont="1" applyBorder="1">
      <alignment vertical="center"/>
    </xf>
    <xf numFmtId="0" fontId="30" fillId="0" borderId="10" xfId="20" applyFont="1" applyBorder="1" applyAlignment="1">
      <alignment vertical="center" wrapText="1"/>
    </xf>
    <xf numFmtId="0" fontId="30" fillId="0" borderId="55" xfId="20" applyFont="1" applyBorder="1">
      <alignment vertical="center"/>
    </xf>
    <xf numFmtId="181" fontId="30" fillId="0" borderId="113" xfId="20" applyNumberFormat="1" applyFont="1" applyBorder="1" applyAlignment="1">
      <alignment horizontal="right" vertical="center" shrinkToFit="1"/>
    </xf>
    <xf numFmtId="181" fontId="30" fillId="0" borderId="183" xfId="20" applyNumberFormat="1" applyFont="1" applyBorder="1" applyAlignment="1">
      <alignment horizontal="right" vertical="center" shrinkToFit="1"/>
    </xf>
    <xf numFmtId="181" fontId="30" fillId="0" borderId="64" xfId="20" applyNumberFormat="1" applyFont="1" applyBorder="1" applyAlignment="1">
      <alignment horizontal="right" vertical="center" shrinkToFit="1"/>
    </xf>
    <xf numFmtId="0" fontId="30" fillId="0" borderId="0" xfId="20" applyFont="1" applyAlignment="1"/>
    <xf numFmtId="0" fontId="30" fillId="0" borderId="0" xfId="20" applyFont="1">
      <alignment vertical="center"/>
    </xf>
    <xf numFmtId="0" fontId="30" fillId="0" borderId="0" xfId="20" applyFont="1" applyAlignment="1">
      <alignment horizontal="left" vertical="center"/>
    </xf>
    <xf numFmtId="181" fontId="30" fillId="0" borderId="0" xfId="20" applyNumberFormat="1" applyFont="1" applyAlignment="1">
      <alignment horizontal="right" vertical="center"/>
    </xf>
    <xf numFmtId="0" fontId="28" fillId="0" borderId="0" xfId="17" applyFont="1" applyAlignment="1">
      <alignment horizontal="right"/>
    </xf>
    <xf numFmtId="0" fontId="36" fillId="6" borderId="22" xfId="17" applyFont="1" applyFill="1" applyBorder="1" applyAlignment="1"/>
    <xf numFmtId="0" fontId="36" fillId="6" borderId="23" xfId="17" applyFont="1" applyFill="1" applyBorder="1" applyAlignment="1">
      <alignment horizontal="right" vertical="top"/>
    </xf>
    <xf numFmtId="0" fontId="36" fillId="6" borderId="24" xfId="17" applyFont="1" applyFill="1" applyBorder="1" applyAlignment="1">
      <alignment horizontal="right" vertical="top"/>
    </xf>
    <xf numFmtId="0" fontId="37" fillId="8" borderId="16" xfId="21" applyFont="1" applyFill="1" applyBorder="1" applyAlignment="1">
      <alignment horizontal="center" vertical="center"/>
    </xf>
    <xf numFmtId="0" fontId="37" fillId="8" borderId="62" xfId="21" applyFont="1" applyFill="1" applyBorder="1" applyAlignment="1">
      <alignment horizontal="center" vertical="center"/>
    </xf>
    <xf numFmtId="0" fontId="36" fillId="0" borderId="28" xfId="17" applyFont="1" applyBorder="1" applyAlignment="1">
      <alignment horizontal="center" vertical="center" wrapText="1"/>
    </xf>
    <xf numFmtId="181" fontId="36" fillId="0" borderId="16" xfId="21" applyNumberFormat="1" applyFont="1" applyBorder="1" applyAlignment="1">
      <alignment horizontal="right" vertical="center" shrinkToFit="1"/>
    </xf>
    <xf numFmtId="181" fontId="36" fillId="0" borderId="18" xfId="21" applyNumberFormat="1" applyFont="1" applyBorder="1" applyAlignment="1">
      <alignment horizontal="right" vertical="center" shrinkToFit="1"/>
    </xf>
    <xf numFmtId="0" fontId="36" fillId="0" borderId="39" xfId="17" applyFont="1" applyBorder="1" applyAlignment="1">
      <alignment horizontal="center" vertical="center" wrapText="1"/>
    </xf>
    <xf numFmtId="181" fontId="36" fillId="0" borderId="37" xfId="21" applyNumberFormat="1" applyFont="1" applyBorder="1" applyAlignment="1">
      <alignment horizontal="right" vertical="center" shrinkToFit="1"/>
    </xf>
    <xf numFmtId="181" fontId="36" fillId="0" borderId="38" xfId="21" applyNumberFormat="1" applyFont="1" applyBorder="1" applyAlignment="1">
      <alignment horizontal="right" vertical="center" shrinkToFit="1"/>
    </xf>
    <xf numFmtId="181" fontId="36" fillId="0" borderId="12" xfId="21" applyNumberFormat="1" applyFont="1" applyBorder="1" applyAlignment="1">
      <alignment horizontal="right" vertical="center" shrinkToFit="1"/>
    </xf>
    <xf numFmtId="181" fontId="36" fillId="0" borderId="188" xfId="21" applyNumberFormat="1" applyFont="1" applyBorder="1" applyAlignment="1">
      <alignment horizontal="right" vertical="center" shrinkToFit="1"/>
    </xf>
    <xf numFmtId="0" fontId="36" fillId="0" borderId="25" xfId="17" applyFont="1" applyBorder="1" applyAlignment="1">
      <alignment horizontal="center" vertical="center"/>
    </xf>
    <xf numFmtId="181" fontId="36" fillId="0" borderId="12" xfId="21" applyNumberFormat="1" applyFont="1" applyBorder="1" applyAlignment="1" applyProtection="1">
      <alignment horizontal="right" vertical="center" shrinkToFit="1"/>
      <protection locked="0"/>
    </xf>
    <xf numFmtId="181" fontId="36" fillId="0" borderId="188" xfId="21" applyNumberFormat="1" applyFont="1" applyBorder="1" applyAlignment="1" applyProtection="1">
      <alignment horizontal="right" vertical="center" shrinkToFit="1"/>
      <protection locked="0"/>
    </xf>
    <xf numFmtId="0" fontId="36" fillId="0" borderId="41" xfId="17" applyFont="1" applyBorder="1" applyAlignment="1">
      <alignment horizontal="center" vertical="center"/>
    </xf>
    <xf numFmtId="181" fontId="36" fillId="0" borderId="183" xfId="21" applyNumberFormat="1" applyFont="1" applyBorder="1" applyAlignment="1" applyProtection="1">
      <alignment horizontal="right" vertical="center" shrinkToFit="1"/>
      <protection locked="0"/>
    </xf>
    <xf numFmtId="181" fontId="36" fillId="0" borderId="64" xfId="21" applyNumberFormat="1" applyFont="1" applyBorder="1" applyAlignment="1" applyProtection="1">
      <alignment horizontal="right" vertical="center" shrinkToFit="1"/>
      <protection locked="0"/>
    </xf>
    <xf numFmtId="0" fontId="36" fillId="0" borderId="22" xfId="17" applyFont="1" applyBorder="1" applyAlignment="1">
      <alignment horizontal="center" vertical="center"/>
    </xf>
    <xf numFmtId="181" fontId="36" fillId="0" borderId="60" xfId="21" applyNumberFormat="1" applyFont="1" applyBorder="1" applyAlignment="1">
      <alignment horizontal="right" vertical="center" shrinkToFit="1"/>
    </xf>
    <xf numFmtId="181" fontId="36" fillId="0" borderId="62" xfId="21"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35" xfId="7" applyFont="1" applyBorder="1">
      <alignment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Border="1" applyAlignment="1">
      <alignment horizontal="right" vertical="center" shrinkToFit="1"/>
    </xf>
    <xf numFmtId="0" fontId="3" fillId="0" borderId="7" xfId="12" applyBorder="1" applyAlignment="1">
      <alignment horizontal="right" vertical="center" shrinkToFit="1"/>
    </xf>
    <xf numFmtId="0" fontId="3" fillId="0" borderId="74" xfId="12" applyBorder="1" applyAlignment="1">
      <alignment horizontal="right" vertical="center" shrinkToFit="1"/>
    </xf>
    <xf numFmtId="182" fontId="9" fillId="0" borderId="76" xfId="12" applyNumberFormat="1" applyFont="1" applyBorder="1" applyAlignment="1">
      <alignment horizontal="right" vertical="center" shrinkToFit="1"/>
    </xf>
    <xf numFmtId="182" fontId="3" fillId="0" borderId="7" xfId="12" applyNumberFormat="1" applyBorder="1" applyAlignment="1">
      <alignment horizontal="right" vertical="center" shrinkToFit="1"/>
    </xf>
    <xf numFmtId="182" fontId="3" fillId="0" borderId="74" xfId="12" applyNumberFormat="1" applyBorder="1" applyAlignment="1">
      <alignment horizontal="right" vertical="center" shrinkToFit="1"/>
    </xf>
    <xf numFmtId="177" fontId="9" fillId="0" borderId="76" xfId="12" applyNumberFormat="1" applyFont="1" applyBorder="1" applyAlignment="1">
      <alignment horizontal="right" vertical="center" shrinkToFit="1"/>
    </xf>
    <xf numFmtId="177" fontId="9" fillId="3" borderId="76"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4" xfId="12" applyNumberFormat="1" applyFont="1" applyFill="1" applyBorder="1" applyAlignment="1">
      <alignment horizontal="right" vertical="center" shrinkToFit="1"/>
    </xf>
    <xf numFmtId="0" fontId="9" fillId="3" borderId="76"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3" xfId="12" applyFont="1" applyFill="1" applyBorder="1" applyAlignment="1">
      <alignment horizontal="right" vertical="center" shrinkToFit="1"/>
    </xf>
    <xf numFmtId="0" fontId="9" fillId="3" borderId="0" xfId="12" applyFont="1" applyFill="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lignment vertical="center"/>
    </xf>
    <xf numFmtId="0" fontId="9" fillId="0" borderId="4" xfId="12" applyFont="1" applyBorder="1">
      <alignment vertical="center"/>
    </xf>
    <xf numFmtId="0" fontId="9" fillId="0" borderId="0" xfId="12" applyFont="1">
      <alignment vertical="center"/>
    </xf>
    <xf numFmtId="0" fontId="9" fillId="0" borderId="5" xfId="12" applyFont="1" applyBorder="1">
      <alignment vertical="center"/>
    </xf>
    <xf numFmtId="177" fontId="9" fillId="0" borderId="4" xfId="12" applyNumberFormat="1" applyFont="1" applyBorder="1" applyAlignment="1">
      <alignment horizontal="right" vertical="center" shrinkToFit="1"/>
    </xf>
    <xf numFmtId="177" fontId="9" fillId="0" borderId="0" xfId="12" applyNumberFormat="1" applyFont="1" applyAlignment="1">
      <alignment horizontal="right" vertical="center" shrinkToFit="1"/>
    </xf>
    <xf numFmtId="177" fontId="9" fillId="0" borderId="70" xfId="12" applyNumberFormat="1" applyFont="1" applyBorder="1" applyAlignment="1">
      <alignment horizontal="right" vertical="center" shrinkToFit="1"/>
    </xf>
    <xf numFmtId="182" fontId="9" fillId="0" borderId="73" xfId="12" applyNumberFormat="1" applyFont="1" applyBorder="1" applyAlignment="1">
      <alignment horizontal="right" vertical="center" shrinkToFit="1"/>
    </xf>
    <xf numFmtId="182" fontId="9" fillId="0" borderId="0" xfId="12" applyNumberFormat="1" applyFont="1" applyAlignment="1">
      <alignment horizontal="right" vertical="center" shrinkToFit="1"/>
    </xf>
    <xf numFmtId="182" fontId="9" fillId="0" borderId="70" xfId="12" applyNumberFormat="1" applyFont="1" applyBorder="1" applyAlignment="1">
      <alignment horizontal="right" vertical="center" shrinkToFit="1"/>
    </xf>
    <xf numFmtId="177" fontId="9" fillId="0" borderId="73" xfId="12" applyNumberFormat="1" applyFont="1" applyBorder="1" applyAlignment="1">
      <alignment horizontal="right" vertical="center" shrinkToFit="1"/>
    </xf>
    <xf numFmtId="177" fontId="9" fillId="3" borderId="73" xfId="12" applyNumberFormat="1" applyFont="1" applyFill="1" applyBorder="1" applyAlignment="1">
      <alignment horizontal="right" vertical="center" shrinkToFit="1"/>
    </xf>
    <xf numFmtId="177" fontId="9" fillId="3" borderId="0" xfId="12" applyNumberFormat="1" applyFont="1" applyFill="1" applyAlignment="1">
      <alignment horizontal="right" vertical="center" shrinkToFit="1"/>
    </xf>
    <xf numFmtId="177" fontId="9" fillId="3" borderId="70" xfId="12" applyNumberFormat="1" applyFont="1" applyFill="1" applyBorder="1" applyAlignment="1">
      <alignment horizontal="right" vertical="center" shrinkToFit="1"/>
    </xf>
    <xf numFmtId="0" fontId="3" fillId="0" borderId="0" xfId="12" applyAlignment="1">
      <alignment horizontal="right" vertical="center" shrinkToFit="1"/>
    </xf>
    <xf numFmtId="0" fontId="3" fillId="0" borderId="70" xfId="12" applyBorder="1" applyAlignment="1">
      <alignment horizontal="right" vertical="center" shrinkToFit="1"/>
    </xf>
    <xf numFmtId="182" fontId="3" fillId="0" borderId="0" xfId="12" applyNumberFormat="1" applyAlignment="1">
      <alignment horizontal="right" vertical="center" shrinkToFit="1"/>
    </xf>
    <xf numFmtId="182" fontId="3" fillId="0" borderId="70" xfId="12" applyNumberFormat="1" applyBorder="1" applyAlignment="1">
      <alignment horizontal="right" vertical="center" shrinkToFit="1"/>
    </xf>
    <xf numFmtId="177" fontId="9" fillId="0" borderId="7" xfId="12" applyNumberFormat="1" applyFont="1" applyBorder="1" applyAlignment="1">
      <alignment horizontal="right" vertical="center" shrinkToFit="1"/>
    </xf>
    <xf numFmtId="177" fontId="9" fillId="0" borderId="74" xfId="12" applyNumberFormat="1" applyFont="1" applyBorder="1" applyAlignment="1">
      <alignment horizontal="right" vertical="center" shrinkToFit="1"/>
    </xf>
    <xf numFmtId="182" fontId="9" fillId="0" borderId="75" xfId="12" applyNumberFormat="1" applyFont="1" applyBorder="1" applyAlignment="1">
      <alignment horizontal="right" vertical="center" shrinkToFit="1"/>
    </xf>
    <xf numFmtId="177" fontId="9" fillId="0" borderId="75" xfId="12" applyNumberFormat="1" applyFont="1" applyBorder="1" applyAlignment="1">
      <alignment horizontal="right" vertical="center" shrinkToFit="1"/>
    </xf>
    <xf numFmtId="182" fontId="9" fillId="0" borderId="7" xfId="12" applyNumberFormat="1" applyFont="1" applyBorder="1" applyAlignment="1">
      <alignment horizontal="right" vertical="center" shrinkToFit="1"/>
    </xf>
    <xf numFmtId="182" fontId="9" fillId="0" borderId="8" xfId="12" applyNumberFormat="1" applyFont="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1" xfId="12" applyNumberFormat="1" applyFont="1" applyBorder="1" applyAlignment="1">
      <alignment horizontal="right" vertical="center" shrinkToFit="1"/>
    </xf>
    <xf numFmtId="177" fontId="9" fillId="0" borderId="71" xfId="12" applyNumberFormat="1" applyFont="1" applyBorder="1" applyAlignment="1">
      <alignment horizontal="right" vertical="center" shrinkToFit="1"/>
    </xf>
    <xf numFmtId="182" fontId="9" fillId="0" borderId="5" xfId="12" applyNumberFormat="1" applyFont="1" applyBorder="1" applyAlignment="1">
      <alignment horizontal="right" vertical="center" shrinkToFit="1"/>
    </xf>
    <xf numFmtId="0" fontId="3" fillId="0" borderId="8" xfId="12" applyBorder="1" applyAlignment="1">
      <alignment horizontal="right" vertical="center" shrinkToFit="1"/>
    </xf>
    <xf numFmtId="177" fontId="9" fillId="0" borderId="8" xfId="12" applyNumberFormat="1" applyFont="1" applyBorder="1" applyAlignment="1">
      <alignment horizontal="right" vertical="center" shrinkToFit="1"/>
    </xf>
    <xf numFmtId="0" fontId="9" fillId="0" borderId="6" xfId="12" applyFont="1" applyBorder="1" applyAlignment="1">
      <alignment horizontal="left" vertical="center"/>
    </xf>
    <xf numFmtId="0" fontId="9" fillId="0" borderId="7" xfId="12" applyFont="1" applyBorder="1" applyAlignment="1">
      <alignment horizontal="left" vertical="center"/>
    </xf>
    <xf numFmtId="0" fontId="9" fillId="0" borderId="8" xfId="12" applyFont="1" applyBorder="1" applyAlignment="1">
      <alignment horizontal="left" vertical="center"/>
    </xf>
    <xf numFmtId="182" fontId="3" fillId="0" borderId="5" xfId="12" applyNumberFormat="1" applyBorder="1" applyAlignment="1">
      <alignment horizontal="right" vertical="center" shrinkToFit="1"/>
    </xf>
    <xf numFmtId="0" fontId="9" fillId="0" borderId="4" xfId="12" applyFont="1" applyBorder="1" applyAlignment="1">
      <alignment horizontal="left" vertical="center"/>
    </xf>
    <xf numFmtId="0" fontId="9" fillId="0" borderId="0" xfId="12" applyFont="1" applyAlignment="1">
      <alignment horizontal="left" vertical="center"/>
    </xf>
    <xf numFmtId="0" fontId="9" fillId="0" borderId="5" xfId="12" applyFont="1" applyBorder="1" applyAlignment="1">
      <alignment horizontal="left" vertical="center"/>
    </xf>
    <xf numFmtId="0" fontId="3" fillId="0" borderId="5" xfId="12" applyBorder="1" applyAlignment="1">
      <alignment horizontal="right" vertical="center" shrinkToFit="1"/>
    </xf>
    <xf numFmtId="177" fontId="9" fillId="0" borderId="5" xfId="12" applyNumberFormat="1" applyFont="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1" xfId="12" applyFont="1" applyBorder="1" applyAlignment="1">
      <alignment horizontal="left" vertical="center"/>
    </xf>
    <xf numFmtId="0" fontId="9" fillId="0" borderId="2" xfId="12" applyFont="1" applyBorder="1" applyAlignment="1">
      <alignment horizontal="left" vertical="center"/>
    </xf>
    <xf numFmtId="0" fontId="9" fillId="0" borderId="3" xfId="12" applyFont="1" applyBorder="1" applyAlignment="1">
      <alignment horizontal="left" vertical="center"/>
    </xf>
    <xf numFmtId="177" fontId="9" fillId="0" borderId="1" xfId="12" applyNumberFormat="1" applyFont="1" applyBorder="1" applyAlignment="1">
      <alignment horizontal="right" vertical="center" shrinkToFit="1"/>
    </xf>
    <xf numFmtId="177" fontId="9" fillId="0" borderId="2" xfId="12" applyNumberFormat="1" applyFont="1" applyBorder="1" applyAlignment="1">
      <alignment horizontal="right" vertical="center" shrinkToFit="1"/>
    </xf>
    <xf numFmtId="177" fontId="9" fillId="0" borderId="3" xfId="12" applyNumberFormat="1" applyFont="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Border="1" applyAlignment="1">
      <alignment horizontal="right" vertical="center" shrinkToFit="1"/>
    </xf>
    <xf numFmtId="0" fontId="15" fillId="0" borderId="4" xfId="12" applyFont="1" applyBorder="1">
      <alignment vertical="center"/>
    </xf>
    <xf numFmtId="0" fontId="15" fillId="0" borderId="0" xfId="12" applyFont="1">
      <alignment vertical="center"/>
    </xf>
    <xf numFmtId="0" fontId="15" fillId="0" borderId="5" xfId="12" applyFont="1" applyBorder="1">
      <alignment vertical="center"/>
    </xf>
    <xf numFmtId="182" fontId="9" fillId="0" borderId="4" xfId="12" applyNumberFormat="1" applyFont="1" applyBorder="1" applyAlignment="1">
      <alignment horizontal="right" vertical="center" shrinkToFit="1"/>
    </xf>
    <xf numFmtId="182" fontId="9" fillId="0" borderId="1" xfId="12" applyNumberFormat="1" applyFont="1" applyBorder="1" applyAlignment="1">
      <alignment horizontal="right" vertical="center" shrinkToFit="1"/>
    </xf>
    <xf numFmtId="0" fontId="3" fillId="0" borderId="2" xfId="12" applyBorder="1" applyAlignment="1">
      <alignment horizontal="right" vertical="center" shrinkToFit="1"/>
    </xf>
    <xf numFmtId="182" fontId="9" fillId="0" borderId="2" xfId="12" applyNumberFormat="1" applyFont="1" applyBorder="1" applyAlignment="1">
      <alignment horizontal="right" vertical="center" shrinkToFit="1"/>
    </xf>
    <xf numFmtId="0" fontId="3" fillId="0" borderId="3" xfId="12"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2" xfId="12"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2" applyNumberFormat="1" applyFont="1" applyBorder="1" applyAlignment="1">
      <alignment horizontal="right" vertical="center" shrinkToFit="1"/>
    </xf>
    <xf numFmtId="177" fontId="9" fillId="0" borderId="67" xfId="12" applyNumberFormat="1" applyFont="1" applyBorder="1" applyAlignment="1">
      <alignment horizontal="right" vertical="center" shrinkToFit="1"/>
    </xf>
    <xf numFmtId="182" fontId="9" fillId="0" borderId="69" xfId="12" applyNumberFormat="1" applyFont="1" applyBorder="1" applyAlignment="1">
      <alignment horizontal="right" vertical="center" shrinkToFit="1"/>
    </xf>
    <xf numFmtId="182" fontId="9" fillId="0" borderId="3" xfId="12" applyNumberFormat="1" applyFont="1" applyBorder="1" applyAlignment="1">
      <alignment horizontal="right" vertical="center" shrinkToFit="1"/>
    </xf>
    <xf numFmtId="182" fontId="9" fillId="0" borderId="67" xfId="12" applyNumberFormat="1" applyFont="1" applyBorder="1" applyAlignment="1">
      <alignment horizontal="right" vertical="center" shrinkToFit="1"/>
    </xf>
    <xf numFmtId="0" fontId="15" fillId="0" borderId="10" xfId="12" applyFont="1" applyBorder="1" applyAlignment="1">
      <alignment horizontal="center" vertical="center"/>
    </xf>
    <xf numFmtId="0" fontId="15" fillId="0" borderId="9" xfId="12" applyFont="1" applyBorder="1" applyAlignment="1">
      <alignment horizontal="center" vertical="center"/>
    </xf>
    <xf numFmtId="0" fontId="15" fillId="0" borderId="11" xfId="12" applyFont="1" applyBorder="1" applyAlignment="1">
      <alignment horizontal="center" vertical="center"/>
    </xf>
    <xf numFmtId="177" fontId="9" fillId="0" borderId="73" xfId="12" applyNumberFormat="1" applyFont="1" applyBorder="1" applyAlignment="1">
      <alignment horizontal="right" vertical="center"/>
    </xf>
    <xf numFmtId="177" fontId="9" fillId="0" borderId="0" xfId="12" applyNumberFormat="1" applyFont="1" applyAlignment="1">
      <alignment horizontal="right" vertical="center"/>
    </xf>
    <xf numFmtId="177" fontId="9" fillId="0" borderId="5" xfId="12" applyNumberFormat="1" applyFont="1" applyBorder="1" applyAlignment="1">
      <alignment horizontal="right" vertical="center"/>
    </xf>
    <xf numFmtId="177" fontId="9" fillId="0" borderId="4" xfId="12" applyNumberFormat="1" applyFont="1" applyBorder="1" applyAlignment="1">
      <alignment horizontal="right" vertical="center"/>
    </xf>
    <xf numFmtId="177" fontId="9" fillId="0" borderId="70" xfId="12" applyNumberFormat="1" applyFont="1" applyBorder="1" applyAlignment="1">
      <alignment horizontal="right" vertical="center"/>
    </xf>
    <xf numFmtId="182" fontId="9" fillId="0" borderId="71" xfId="12" applyNumberFormat="1" applyFont="1" applyBorder="1" applyAlignment="1">
      <alignment horizontal="right" vertical="center"/>
    </xf>
    <xf numFmtId="0" fontId="9" fillId="0" borderId="12" xfId="12" applyFont="1" applyBorder="1" applyAlignment="1">
      <alignment horizontal="center" vertical="center"/>
    </xf>
    <xf numFmtId="182" fontId="9" fillId="0" borderId="68" xfId="12" applyNumberFormat="1" applyFont="1" applyBorder="1" applyAlignment="1">
      <alignment horizontal="right" vertical="center" shrinkToFit="1"/>
    </xf>
    <xf numFmtId="177" fontId="9" fillId="0" borderId="68" xfId="12" applyNumberFormat="1" applyFont="1" applyBorder="1" applyAlignment="1">
      <alignment horizontal="right" vertical="center" shrinkToFit="1"/>
    </xf>
    <xf numFmtId="49" fontId="12" fillId="0" borderId="22" xfId="12" applyNumberFormat="1" applyFont="1" applyBorder="1" applyAlignment="1">
      <alignment horizontal="center" vertical="center"/>
    </xf>
    <xf numFmtId="49" fontId="12" fillId="0" borderId="23" xfId="12" applyNumberFormat="1" applyFont="1" applyBorder="1" applyAlignment="1">
      <alignment horizontal="center" vertical="center"/>
    </xf>
    <xf numFmtId="49" fontId="12" fillId="0" borderId="24" xfId="12" applyNumberFormat="1" applyFont="1" applyBorder="1" applyAlignment="1">
      <alignment horizontal="center" vertical="center"/>
    </xf>
    <xf numFmtId="0" fontId="4" fillId="2" borderId="47" xfId="13" applyFont="1" applyFill="1" applyBorder="1" applyAlignment="1">
      <alignment horizontal="center" vertical="center"/>
    </xf>
    <xf numFmtId="0" fontId="4" fillId="2" borderId="42" xfId="13" applyFont="1" applyFill="1" applyBorder="1" applyAlignment="1">
      <alignment horizontal="center" vertical="center"/>
    </xf>
    <xf numFmtId="179" fontId="4" fillId="2" borderId="116" xfId="15" applyNumberFormat="1" applyFont="1" applyFill="1" applyBorder="1" applyAlignment="1">
      <alignment horizontal="right" vertical="center" shrinkToFit="1"/>
    </xf>
    <xf numFmtId="179" fontId="4" fillId="2" borderId="56"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179" fontId="4" fillId="2" borderId="171" xfId="15" applyNumberFormat="1" applyFont="1" applyFill="1" applyBorder="1" applyAlignment="1">
      <alignment horizontal="right" vertical="center" shrinkToFit="1"/>
    </xf>
    <xf numFmtId="0" fontId="4" fillId="2" borderId="46" xfId="13" applyFont="1" applyFill="1" applyBorder="1">
      <alignment vertical="center"/>
    </xf>
    <xf numFmtId="0" fontId="4" fillId="2" borderId="47" xfId="13" applyFont="1" applyFill="1" applyBorder="1">
      <alignment vertical="center"/>
    </xf>
    <xf numFmtId="0" fontId="4" fillId="2" borderId="42" xfId="13" applyFont="1" applyFill="1" applyBorder="1">
      <alignment vertical="center"/>
    </xf>
    <xf numFmtId="189" fontId="4" fillId="2" borderId="44" xfId="15" applyNumberFormat="1" applyFont="1" applyFill="1" applyBorder="1" applyAlignment="1">
      <alignment horizontal="right" vertical="center" shrinkToFit="1"/>
    </xf>
    <xf numFmtId="189" fontId="4" fillId="2" borderId="47" xfId="15" applyNumberFormat="1" applyFont="1" applyFill="1" applyBorder="1" applyAlignment="1">
      <alignment horizontal="right" vertical="center" shrinkToFit="1"/>
    </xf>
    <xf numFmtId="189" fontId="4" fillId="2" borderId="42"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189" fontId="4" fillId="2" borderId="169" xfId="15" applyNumberFormat="1" applyFont="1" applyFill="1" applyBorder="1" applyAlignment="1">
      <alignment horizontal="right" vertical="center" shrinkToFit="1"/>
    </xf>
    <xf numFmtId="0" fontId="4" fillId="2" borderId="39"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7"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179" fontId="4" fillId="2" borderId="146" xfId="15" applyNumberFormat="1" applyFont="1" applyFill="1" applyBorder="1" applyAlignment="1">
      <alignment horizontal="right" vertical="center" shrinkToFit="1"/>
    </xf>
    <xf numFmtId="0" fontId="4" fillId="2" borderId="28"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9" xfId="15" applyNumberFormat="1" applyFont="1" applyFill="1" applyBorder="1" applyAlignment="1">
      <alignment horizontal="right" vertical="center" shrinkToFit="1"/>
    </xf>
    <xf numFmtId="0" fontId="25" fillId="2" borderId="30"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81" fontId="4" fillId="2" borderId="76"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79" fontId="4" fillId="2" borderId="166"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9" xfId="15" applyNumberFormat="1" applyFont="1" applyFill="1" applyBorder="1" applyAlignment="1">
      <alignment horizontal="right" vertical="center" shrinkToFit="1"/>
    </xf>
    <xf numFmtId="0" fontId="4" fillId="2" borderId="28"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70"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40" xfId="15" applyNumberFormat="1" applyFont="1" applyFill="1" applyBorder="1" applyAlignment="1">
      <alignment horizontal="right" vertical="center" shrinkToFit="1"/>
    </xf>
    <xf numFmtId="0" fontId="4" fillId="2" borderId="44" xfId="13" applyFont="1" applyFill="1" applyBorder="1">
      <alignment vertical="center"/>
    </xf>
    <xf numFmtId="181" fontId="4" fillId="2" borderId="158" xfId="15" applyNumberFormat="1" applyFont="1" applyFill="1" applyBorder="1" applyAlignment="1">
      <alignment horizontal="right" vertical="center" shrinkToFit="1"/>
    </xf>
    <xf numFmtId="181" fontId="4" fillId="2" borderId="159"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0" fontId="4" fillId="2" borderId="39"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79" fontId="4" fillId="2" borderId="157" xfId="15" applyNumberFormat="1" applyFont="1" applyFill="1" applyBorder="1" applyAlignment="1">
      <alignment horizontal="right" vertical="center" shrinkToFit="1"/>
    </xf>
    <xf numFmtId="0" fontId="4" fillId="2" borderId="39"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4" xfId="13" applyFont="1" applyFill="1" applyBorder="1">
      <alignment vertical="center"/>
    </xf>
    <xf numFmtId="181" fontId="4" fillId="2" borderId="140" xfId="15" applyNumberFormat="1" applyFont="1" applyFill="1" applyBorder="1" applyAlignment="1">
      <alignment horizontal="right" vertical="center" shrinkToFit="1"/>
    </xf>
    <xf numFmtId="181" fontId="4" fillId="2" borderId="71"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3"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9" xfId="15" applyNumberFormat="1" applyFont="1" applyFill="1" applyBorder="1" applyAlignment="1">
      <alignment horizontal="right" vertical="center" shrinkToFit="1"/>
    </xf>
    <xf numFmtId="0" fontId="4" fillId="2" borderId="66" xfId="13" applyFont="1" applyFill="1" applyBorder="1" applyAlignment="1">
      <alignment horizontal="center" vertical="center"/>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139" xfId="15" applyNumberFormat="1" applyFont="1" applyFill="1" applyBorder="1" applyAlignment="1">
      <alignment horizontal="right" vertical="center" shrinkToFit="1"/>
    </xf>
    <xf numFmtId="179" fontId="4" fillId="2" borderId="76"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1" xfId="15" applyNumberFormat="1" applyFont="1" applyFill="1" applyBorder="1" applyAlignment="1">
      <alignment horizontal="right" vertical="center" shrinkToFit="1"/>
    </xf>
    <xf numFmtId="0" fontId="4" fillId="2" borderId="39"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8"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7" xfId="13" applyFont="1" applyFill="1" applyBorder="1" applyAlignment="1">
      <alignment horizontal="center" vertical="center" wrapText="1"/>
    </xf>
    <xf numFmtId="0" fontId="4" fillId="2" borderId="42" xfId="13" applyFont="1" applyFill="1" applyBorder="1" applyAlignment="1">
      <alignment horizontal="center" vertical="center" wrapText="1"/>
    </xf>
    <xf numFmtId="0" fontId="4" fillId="2" borderId="1" xfId="13" applyFont="1" applyFill="1" applyBorder="1">
      <alignment vertical="center"/>
    </xf>
    <xf numFmtId="181" fontId="4" fillId="2" borderId="137" xfId="15" applyNumberFormat="1" applyFont="1" applyFill="1" applyBorder="1" applyAlignment="1">
      <alignment horizontal="right" vertical="center" shrinkToFit="1"/>
    </xf>
    <xf numFmtId="179" fontId="4" fillId="2" borderId="115" xfId="15"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3" xfId="13" applyFont="1" applyFill="1" applyBorder="1" applyAlignment="1">
      <alignment horizontal="left" vertical="center" wrapText="1"/>
    </xf>
    <xf numFmtId="0" fontId="4" fillId="2" borderId="56" xfId="13" applyFont="1" applyFill="1" applyBorder="1" applyAlignment="1">
      <alignment horizontal="left" vertical="center"/>
    </xf>
    <xf numFmtId="0" fontId="4" fillId="2" borderId="57" xfId="13" applyFont="1" applyFill="1" applyBorder="1" applyAlignment="1">
      <alignment horizontal="left" vertical="center"/>
    </xf>
    <xf numFmtId="179" fontId="4" fillId="2" borderId="114"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81" fontId="4" fillId="2" borderId="151"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7"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49" xfId="15" applyNumberFormat="1" applyFont="1" applyFill="1" applyBorder="1" applyAlignment="1">
      <alignment horizontal="right" vertical="center" shrinkToFit="1"/>
    </xf>
    <xf numFmtId="179" fontId="4" fillId="2" borderId="33"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8" xfId="15" applyNumberFormat="1" applyFont="1" applyFill="1" applyBorder="1" applyAlignment="1">
      <alignment horizontal="right" vertical="center" shrinkToFit="1"/>
    </xf>
    <xf numFmtId="179" fontId="4" fillId="2" borderId="37"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2" xfId="15" applyNumberFormat="1" applyFont="1" applyFill="1" applyBorder="1" applyAlignment="1">
      <alignment horizontal="right" vertical="center" shrinkToFit="1"/>
    </xf>
    <xf numFmtId="179" fontId="4" fillId="2" borderId="26" xfId="15" applyNumberFormat="1" applyFont="1" applyFill="1" applyBorder="1" applyAlignment="1">
      <alignment horizontal="right" vertical="center" shrinkToFit="1"/>
    </xf>
    <xf numFmtId="0" fontId="4" fillId="2" borderId="39"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8"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30"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9"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8"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30"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81" fontId="4" fillId="2" borderId="69" xfId="15" applyNumberFormat="1" applyFont="1" applyFill="1" applyBorder="1" applyAlignment="1">
      <alignment horizontal="right" vertical="center" shrinkToFit="1"/>
    </xf>
    <xf numFmtId="179" fontId="4" fillId="2" borderId="69"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40" xfId="15" applyNumberFormat="1" applyFont="1" applyFill="1" applyBorder="1" applyAlignment="1">
      <alignment horizontal="right" vertical="center" shrinkToFit="1"/>
    </xf>
    <xf numFmtId="0" fontId="4" fillId="2" borderId="35"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4"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181" fontId="4" fillId="2" borderId="146" xfId="15" applyNumberFormat="1" applyFont="1" applyFill="1" applyBorder="1" applyAlignment="1">
      <alignment horizontal="right" vertical="center" shrinkToFit="1"/>
    </xf>
    <xf numFmtId="0" fontId="3" fillId="2" borderId="4" xfId="13" applyFill="1" applyBorder="1" applyAlignment="1">
      <alignment vertical="center" shrinkToFit="1"/>
    </xf>
    <xf numFmtId="0" fontId="3" fillId="2" borderId="0" xfId="13" applyFill="1" applyAlignment="1">
      <alignment vertical="center" shrinkToFit="1"/>
    </xf>
    <xf numFmtId="0" fontId="3" fillId="2" borderId="5" xfId="13"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9"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8"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30"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4" xfId="13" applyFont="1" applyFill="1" applyBorder="1" applyAlignment="1">
      <alignment horizontal="center" vertical="center"/>
    </xf>
    <xf numFmtId="0" fontId="4" fillId="2" borderId="39" xfId="13" applyFont="1" applyFill="1" applyBorder="1" applyAlignment="1">
      <alignment horizontal="center" vertical="top"/>
    </xf>
    <xf numFmtId="0" fontId="4" fillId="2" borderId="2" xfId="13" applyFont="1" applyFill="1" applyBorder="1" applyAlignment="1">
      <alignment horizontal="center" vertical="top"/>
    </xf>
    <xf numFmtId="0" fontId="4" fillId="2" borderId="28" xfId="13" applyFont="1" applyFill="1" applyBorder="1" applyAlignment="1">
      <alignment horizontal="center" vertical="top"/>
    </xf>
    <xf numFmtId="0" fontId="4" fillId="2" borderId="0" xfId="13" applyFont="1" applyFill="1" applyAlignment="1">
      <alignment horizontal="center" vertical="top"/>
    </xf>
    <xf numFmtId="0" fontId="4" fillId="2" borderId="30"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0" fontId="4" fillId="5" borderId="58" xfId="13" applyFont="1" applyFill="1" applyBorder="1" applyAlignment="1" applyProtection="1">
      <alignment horizontal="left" vertical="center" shrinkToFit="1"/>
      <protection locked="0"/>
    </xf>
    <xf numFmtId="0" fontId="4" fillId="2" borderId="20" xfId="13" applyFont="1" applyFill="1" applyBorder="1" applyAlignment="1">
      <alignment horizontal="left" vertical="center" wrapText="1"/>
    </xf>
    <xf numFmtId="0" fontId="4" fillId="2" borderId="0" xfId="14" applyFont="1" applyFill="1" applyAlignment="1">
      <alignment horizontal="left" vertical="center"/>
    </xf>
    <xf numFmtId="0" fontId="4" fillId="2" borderId="30"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1" xfId="13" applyFont="1" applyFill="1" applyBorder="1" applyAlignment="1">
      <alignment horizontal="center" vertical="center"/>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0" fontId="4" fillId="2" borderId="104"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136"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2" borderId="99" xfId="13" applyFont="1" applyFill="1" applyBorder="1" applyAlignment="1" applyProtection="1">
      <alignment horizontal="lef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5" borderId="115" xfId="13" applyNumberFormat="1" applyFont="1" applyFill="1" applyBorder="1" applyAlignment="1" applyProtection="1">
      <alignment horizontal="right" vertical="center" shrinkToFit="1"/>
      <protection locked="0"/>
    </xf>
    <xf numFmtId="0" fontId="4" fillId="5" borderId="115" xfId="13" applyFont="1" applyFill="1" applyBorder="1" applyAlignment="1" applyProtection="1">
      <alignment horizontal="left" vertical="center" shrinkToFit="1"/>
      <protection locked="0"/>
    </xf>
    <xf numFmtId="0" fontId="4" fillId="5" borderId="118" xfId="13" applyFont="1" applyFill="1" applyBorder="1" applyAlignment="1" applyProtection="1">
      <alignment horizontal="lef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20" xfId="13" applyNumberFormat="1" applyFont="1" applyFill="1" applyBorder="1" applyAlignment="1" applyProtection="1">
      <alignment horizontal="righ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181" fontId="4" fillId="2" borderId="108" xfId="13" applyNumberFormat="1" applyFont="1" applyFill="1" applyBorder="1" applyAlignment="1" applyProtection="1">
      <alignment horizontal="right" vertical="center" shrinkToFit="1"/>
      <protection locked="0"/>
    </xf>
    <xf numFmtId="181" fontId="4" fillId="2" borderId="109" xfId="13" applyNumberFormat="1" applyFont="1" applyFill="1" applyBorder="1" applyAlignment="1" applyProtection="1">
      <alignment horizontal="right" vertical="center" shrinkToFit="1"/>
      <protection locked="0"/>
    </xf>
    <xf numFmtId="0" fontId="4" fillId="2" borderId="109" xfId="13" applyFont="1" applyFill="1" applyBorder="1" applyAlignment="1" applyProtection="1">
      <alignment horizontal="left" vertical="center" shrinkToFit="1"/>
      <protection locked="0"/>
    </xf>
    <xf numFmtId="0" fontId="4" fillId="2" borderId="112" xfId="13" applyFont="1" applyFill="1" applyBorder="1" applyAlignment="1" applyProtection="1">
      <alignment horizontal="lef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01" xfId="13" applyFont="1" applyBorder="1" applyAlignment="1" applyProtection="1">
      <alignment horizontal="left" vertical="center" shrinkToFit="1"/>
      <protection locked="0"/>
    </xf>
    <xf numFmtId="0" fontId="4" fillId="0" borderId="10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0" fontId="4" fillId="0" borderId="99" xfId="13" applyFont="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98" xfId="13" applyNumberFormat="1" applyFont="1" applyBorder="1" applyAlignment="1" applyProtection="1">
      <alignment horizontal="right" vertical="center" shrinkToFit="1"/>
      <protection locked="0"/>
    </xf>
    <xf numFmtId="181" fontId="4" fillId="0" borderId="105" xfId="13" applyNumberFormat="1" applyFont="1" applyBorder="1" applyAlignment="1" applyProtection="1">
      <alignment horizontal="right" vertical="center" shrinkToFit="1"/>
      <protection locked="0"/>
    </xf>
    <xf numFmtId="181" fontId="4" fillId="0" borderId="102" xfId="13" applyNumberFormat="1" applyFont="1" applyBorder="1" applyAlignment="1" applyProtection="1">
      <alignment horizontal="right" vertical="center" shrinkToFit="1"/>
      <protection locked="0"/>
    </xf>
    <xf numFmtId="181" fontId="4" fillId="0" borderId="87" xfId="13" applyNumberFormat="1" applyFont="1" applyBorder="1" applyAlignment="1" applyProtection="1">
      <alignment horizontal="right" vertical="center" shrinkToFit="1"/>
      <protection locked="0"/>
    </xf>
    <xf numFmtId="0" fontId="4" fillId="0" borderId="87" xfId="13" applyFont="1" applyBorder="1" applyAlignment="1" applyProtection="1">
      <alignment horizontal="left" vertical="center" shrinkToFit="1"/>
      <protection locked="0"/>
    </xf>
    <xf numFmtId="0" fontId="4" fillId="0" borderId="93"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0" fontId="4" fillId="0" borderId="85" xfId="13" applyFont="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4" borderId="17"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15"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21" xfId="13" applyFont="1" applyFill="1" applyBorder="1" applyAlignment="1" applyProtection="1">
      <alignment horizontal="center" vertical="center" wrapText="1"/>
      <protection locked="0"/>
    </xf>
    <xf numFmtId="0" fontId="4" fillId="4" borderId="81" xfId="13" applyFont="1" applyFill="1" applyBorder="1" applyAlignment="1" applyProtection="1">
      <alignment horizontal="center" vertical="center" wrapTex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181" fontId="4" fillId="0" borderId="99" xfId="16" applyNumberFormat="1" applyFont="1" applyBorder="1" applyAlignment="1" applyProtection="1">
      <alignment horizontal="righ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0" fontId="4" fillId="0" borderId="104" xfId="16" applyFont="1" applyBorder="1" applyAlignment="1" applyProtection="1">
      <alignment horizontal="left" vertical="center" shrinkToFit="1"/>
      <protection locked="0"/>
    </xf>
    <xf numFmtId="0" fontId="4" fillId="4" borderId="19" xfId="13" applyFont="1" applyFill="1" applyBorder="1" applyAlignment="1" applyProtection="1">
      <alignment horizontal="center" vertical="center"/>
      <protection locked="0"/>
    </xf>
    <xf numFmtId="0" fontId="4" fillId="4" borderId="20" xfId="13" applyFont="1" applyFill="1" applyBorder="1" applyAlignment="1" applyProtection="1">
      <alignment horizontal="center" vertical="center"/>
      <protection locked="0"/>
    </xf>
    <xf numFmtId="0" fontId="4" fillId="4" borderId="15"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protection locked="0"/>
    </xf>
    <xf numFmtId="0" fontId="4" fillId="4" borderId="17"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15"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protection locked="0"/>
    </xf>
    <xf numFmtId="0" fontId="4" fillId="0" borderId="99" xfId="16" applyFont="1" applyBorder="1" applyAlignment="1" applyProtection="1">
      <alignment horizontal="left" vertical="center" shrinkToFit="1"/>
      <protection locked="0"/>
    </xf>
    <xf numFmtId="179" fontId="4" fillId="5" borderId="120" xfId="13" applyNumberFormat="1" applyFont="1" applyFill="1" applyBorder="1" applyAlignment="1" applyProtection="1">
      <alignment horizontal="right" vertical="center" shrinkToFit="1"/>
      <protection locked="0"/>
    </xf>
    <xf numFmtId="181" fontId="4" fillId="5" borderId="63" xfId="13" applyNumberFormat="1" applyFont="1" applyFill="1" applyBorder="1" applyAlignment="1" applyProtection="1">
      <alignment horizontal="right" vertical="center" shrinkToFit="1"/>
      <protection locked="0"/>
    </xf>
    <xf numFmtId="181" fontId="4" fillId="5" borderId="58" xfId="13" applyNumberFormat="1" applyFont="1" applyFill="1" applyBorder="1" applyAlignment="1" applyProtection="1">
      <alignment horizontal="right" vertical="center" shrinkToFit="1"/>
      <protection locked="0"/>
    </xf>
    <xf numFmtId="181" fontId="4" fillId="5" borderId="129"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2" borderId="105"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79" fontId="4" fillId="2" borderId="101" xfId="14" applyNumberFormat="1" applyFont="1" applyFill="1" applyBorder="1" applyAlignment="1" applyProtection="1">
      <alignment horizontal="right" vertical="center" shrinkToFit="1"/>
      <protection locked="0"/>
    </xf>
    <xf numFmtId="0" fontId="4" fillId="0" borderId="66" xfId="13" applyFont="1" applyBorder="1" applyAlignment="1" applyProtection="1">
      <alignment horizontal="center" vertical="center" shrinkToFit="1"/>
      <protection locked="0"/>
    </xf>
    <xf numFmtId="0" fontId="4" fillId="0" borderId="51" xfId="13" applyFont="1" applyBorder="1" applyAlignment="1" applyProtection="1">
      <alignment horizontal="center" vertical="center"/>
      <protection locked="0"/>
    </xf>
    <xf numFmtId="0" fontId="4" fillId="0" borderId="53" xfId="13" applyFont="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2" xfId="14" applyNumberFormat="1" applyFont="1" applyFill="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79" fontId="4" fillId="0" borderId="101" xfId="13" applyNumberFormat="1" applyFont="1" applyBorder="1" applyAlignment="1" applyProtection="1">
      <alignment horizontal="right" vertical="center" shrinkToFit="1"/>
      <protection locked="0"/>
    </xf>
    <xf numFmtId="0" fontId="4" fillId="0" borderId="123"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7" xfId="13" applyNumberFormat="1" applyFont="1" applyBorder="1" applyAlignment="1" applyProtection="1">
      <alignment horizontal="right" vertical="center" shrinkToFit="1"/>
      <protection locked="0"/>
    </xf>
    <xf numFmtId="181" fontId="4" fillId="0" borderId="123" xfId="13" applyNumberFormat="1" applyFont="1" applyBorder="1" applyAlignment="1" applyProtection="1">
      <alignment horizontal="right" vertical="center" shrinkToFit="1"/>
      <protection locked="0"/>
    </xf>
    <xf numFmtId="179" fontId="4" fillId="0" borderId="123" xfId="13" applyNumberFormat="1" applyFont="1" applyBorder="1" applyAlignment="1" applyProtection="1">
      <alignment horizontal="right" vertical="center" shrinkToFit="1"/>
      <protection locked="0"/>
    </xf>
    <xf numFmtId="0" fontId="4" fillId="4" borderId="19" xfId="13" applyFont="1" applyFill="1" applyBorder="1" applyAlignment="1" applyProtection="1">
      <alignment horizontal="center" vertical="center" wrapText="1" shrinkToFit="1"/>
      <protection locked="0"/>
    </xf>
    <xf numFmtId="0" fontId="4" fillId="4" borderId="21"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1" xfId="13" applyFont="1" applyFill="1" applyBorder="1" applyAlignment="1" applyProtection="1">
      <alignment horizontal="center" vertical="center" shrinkToFit="1"/>
      <protection locked="0"/>
    </xf>
    <xf numFmtId="0" fontId="4" fillId="2" borderId="47" xfId="13" applyFont="1" applyFill="1" applyBorder="1" applyAlignment="1">
      <alignment horizontal="left" vertical="center"/>
    </xf>
    <xf numFmtId="0" fontId="4" fillId="2" borderId="20" xfId="13" applyFont="1" applyFill="1" applyBorder="1" applyAlignment="1">
      <alignment horizontal="left" vertical="center"/>
    </xf>
    <xf numFmtId="181" fontId="4" fillId="5" borderId="115" xfId="16" applyNumberFormat="1" applyFont="1" applyFill="1" applyBorder="1" applyAlignment="1" applyProtection="1">
      <alignment horizontal="right" vertical="center" shrinkToFit="1"/>
      <protection locked="0"/>
    </xf>
    <xf numFmtId="0" fontId="4" fillId="5" borderId="115" xfId="16" applyFont="1" applyFill="1" applyBorder="1" applyAlignment="1" applyProtection="1">
      <alignment horizontal="left" vertical="center" shrinkToFit="1"/>
      <protection locked="0"/>
    </xf>
    <xf numFmtId="0" fontId="4" fillId="5" borderId="118" xfId="16" applyFont="1" applyFill="1" applyBorder="1" applyAlignment="1" applyProtection="1">
      <alignment horizontal="left" vertical="center" shrinkToFit="1"/>
      <protection locked="0"/>
    </xf>
    <xf numFmtId="181" fontId="4" fillId="5" borderId="63" xfId="16" applyNumberFormat="1" applyFont="1" applyFill="1" applyBorder="1" applyAlignment="1" applyProtection="1">
      <alignment horizontal="right" vertical="center" shrinkToFit="1"/>
      <protection locked="0"/>
    </xf>
    <xf numFmtId="181" fontId="4" fillId="5" borderId="56" xfId="16" applyNumberFormat="1" applyFont="1" applyFill="1" applyBorder="1" applyAlignment="1" applyProtection="1">
      <alignment horizontal="right" vertical="center" shrinkToFit="1"/>
      <protection locked="0"/>
    </xf>
    <xf numFmtId="181" fontId="4" fillId="5" borderId="58"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5" borderId="120" xfId="16" applyNumberFormat="1" applyFont="1" applyFill="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11" xfId="16" applyNumberFormat="1" applyFont="1" applyBorder="1" applyAlignment="1" applyProtection="1">
      <alignment horizontal="right" vertical="center" shrinkToFit="1"/>
      <protection locked="0"/>
    </xf>
    <xf numFmtId="181" fontId="4" fillId="0" borderId="109" xfId="16" applyNumberFormat="1" applyFont="1" applyBorder="1" applyAlignment="1" applyProtection="1">
      <alignment horizontal="right" vertical="center" shrinkToFit="1"/>
      <protection locked="0"/>
    </xf>
    <xf numFmtId="0" fontId="4" fillId="0" borderId="109" xfId="16" applyFont="1" applyBorder="1" applyAlignment="1" applyProtection="1">
      <alignment horizontal="left" vertical="center" shrinkToFit="1"/>
      <protection locked="0"/>
    </xf>
    <xf numFmtId="0" fontId="4" fillId="0" borderId="112" xfId="16" applyFont="1" applyBorder="1" applyAlignment="1" applyProtection="1">
      <alignment horizontal="left" vertical="center" shrinkToFit="1"/>
      <protection locked="0"/>
    </xf>
    <xf numFmtId="181" fontId="4" fillId="0" borderId="105" xfId="16" applyNumberFormat="1" applyFont="1" applyBorder="1" applyAlignment="1" applyProtection="1">
      <alignment horizontal="right" vertical="center" shrinkToFit="1"/>
      <protection locked="0"/>
    </xf>
    <xf numFmtId="181" fontId="4" fillId="0" borderId="101" xfId="16" applyNumberFormat="1" applyFont="1" applyBorder="1" applyAlignment="1" applyProtection="1">
      <alignment horizontal="right" vertical="center" shrinkToFit="1"/>
      <protection locked="0"/>
    </xf>
    <xf numFmtId="0" fontId="4" fillId="0" borderId="101" xfId="16" applyFont="1" applyBorder="1" applyAlignment="1" applyProtection="1">
      <alignment horizontal="left" vertical="center" shrinkToFit="1"/>
      <protection locked="0"/>
    </xf>
    <xf numFmtId="0" fontId="4" fillId="0" borderId="106" xfId="16" applyFont="1" applyBorder="1" applyAlignment="1" applyProtection="1">
      <alignment horizontal="lef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6" applyNumberFormat="1" applyFont="1" applyBorder="1" applyAlignment="1" applyProtection="1">
      <alignment horizontal="righ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4" fillId="0" borderId="95" xfId="16" applyFont="1" applyBorder="1" applyAlignment="1" applyProtection="1">
      <alignment horizontal="lef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92" xfId="16" applyNumberFormat="1" applyFont="1" applyBorder="1" applyAlignment="1" applyProtection="1">
      <alignment horizontal="right" vertical="center" shrinkToFit="1"/>
      <protection locked="0"/>
    </xf>
    <xf numFmtId="181" fontId="4" fillId="0" borderId="87" xfId="16" applyNumberFormat="1" applyFont="1" applyBorder="1" applyAlignment="1" applyProtection="1">
      <alignment horizontal="right" vertical="center" shrinkToFit="1"/>
      <protection locked="0"/>
    </xf>
    <xf numFmtId="0" fontId="4" fillId="0" borderId="87" xfId="16" applyFont="1" applyBorder="1" applyAlignment="1" applyProtection="1">
      <alignment horizontal="left" vertical="center" shrinkToFit="1"/>
      <protection locked="0"/>
    </xf>
    <xf numFmtId="0" fontId="4" fillId="0" borderId="93" xfId="16" applyFont="1" applyBorder="1" applyAlignment="1" applyProtection="1">
      <alignment horizontal="left" vertical="center" shrinkToFit="1"/>
      <protection locked="0"/>
    </xf>
    <xf numFmtId="0" fontId="4" fillId="0" borderId="85" xfId="16" applyFont="1" applyBorder="1" applyAlignment="1" applyProtection="1">
      <alignment horizontal="left" vertical="center" shrinkToFit="1"/>
      <protection locked="0"/>
    </xf>
    <xf numFmtId="0" fontId="3" fillId="4" borderId="17" xfId="13" applyFill="1" applyBorder="1" applyAlignment="1" applyProtection="1">
      <alignment horizontal="center" vertical="center" wrapText="1"/>
      <protection locked="0"/>
    </xf>
    <xf numFmtId="0" fontId="3" fillId="4" borderId="20" xfId="13" applyFill="1" applyBorder="1" applyAlignment="1" applyProtection="1">
      <alignment horizontal="center" vertical="center" wrapText="1"/>
      <protection locked="0"/>
    </xf>
    <xf numFmtId="0" fontId="3" fillId="4" borderId="15" xfId="13" applyFill="1" applyBorder="1" applyAlignment="1" applyProtection="1">
      <alignment horizontal="center" vertical="center" wrapText="1"/>
      <protection locked="0"/>
    </xf>
    <xf numFmtId="0" fontId="3" fillId="4" borderId="80"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22" fillId="2" borderId="0" xfId="13" applyFont="1" applyFill="1">
      <alignment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23" fillId="2" borderId="24" xfId="13" applyFont="1" applyFill="1" applyBorder="1" applyAlignment="1">
      <alignment horizontal="center" vertical="center"/>
    </xf>
    <xf numFmtId="0" fontId="4" fillId="4" borderId="1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Border="1">
      <alignment vertical="center"/>
    </xf>
    <xf numFmtId="0" fontId="29" fillId="0" borderId="20" xfId="17" applyFont="1" applyBorder="1" applyAlignment="1">
      <alignment horizontal="left" vertical="center" wrapText="1"/>
    </xf>
    <xf numFmtId="0" fontId="29" fillId="0" borderId="21" xfId="17" applyFont="1" applyBorder="1" applyAlignment="1">
      <alignment horizontal="left" vertical="center" wrapText="1"/>
    </xf>
    <xf numFmtId="0" fontId="29" fillId="0" borderId="2" xfId="17" applyFont="1" applyBorder="1" applyAlignment="1">
      <alignment horizontal="left" vertical="center"/>
    </xf>
    <xf numFmtId="0" fontId="29" fillId="0" borderId="40" xfId="17" applyFont="1" applyBorder="1" applyAlignment="1">
      <alignment horizontal="left" vertical="center"/>
    </xf>
    <xf numFmtId="0" fontId="29" fillId="0" borderId="56" xfId="17" applyFont="1" applyBorder="1" applyAlignment="1">
      <alignment horizontal="left" vertical="center"/>
    </xf>
    <xf numFmtId="0" fontId="29" fillId="0" borderId="58" xfId="17" applyFont="1" applyBorder="1" applyAlignment="1">
      <alignment horizontal="left" vertical="center"/>
    </xf>
    <xf numFmtId="0" fontId="30" fillId="0" borderId="9" xfId="18" applyFont="1" applyBorder="1" applyAlignment="1">
      <alignment horizontal="left" vertical="center" wrapText="1"/>
    </xf>
    <xf numFmtId="0" fontId="30" fillId="0" borderId="54" xfId="18" applyFont="1" applyBorder="1" applyAlignment="1">
      <alignment horizontal="left" vertical="center" wrapText="1"/>
    </xf>
    <xf numFmtId="0" fontId="30" fillId="0" borderId="56" xfId="18" applyFont="1" applyBorder="1" applyAlignment="1">
      <alignment horizontal="left" vertical="center" wrapText="1"/>
    </xf>
    <xf numFmtId="0" fontId="30" fillId="0" borderId="58" xfId="18" applyFont="1" applyBorder="1" applyAlignment="1">
      <alignment horizontal="left" vertical="center" wrapText="1"/>
    </xf>
    <xf numFmtId="0" fontId="30" fillId="0" borderId="51"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35" xfId="19" applyFont="1" applyBorder="1" applyAlignment="1">
      <alignment vertical="center" wrapText="1"/>
    </xf>
    <xf numFmtId="0" fontId="30" fillId="0" borderId="11" xfId="19" applyFont="1" applyBorder="1" applyAlignment="1">
      <alignment vertical="center" wrapText="1"/>
    </xf>
    <xf numFmtId="0" fontId="30" fillId="0" borderId="9" xfId="19" applyFont="1" applyBorder="1">
      <alignment vertical="center"/>
    </xf>
    <xf numFmtId="0" fontId="30" fillId="0" borderId="54" xfId="19" applyFont="1" applyBorder="1">
      <alignmen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lignment vertical="center"/>
    </xf>
    <xf numFmtId="0" fontId="30" fillId="0" borderId="58" xfId="19" applyFont="1" applyBorder="1">
      <alignment vertical="center"/>
    </xf>
    <xf numFmtId="0" fontId="31" fillId="0" borderId="184" xfId="19" applyFont="1" applyBorder="1" applyAlignment="1">
      <alignment horizontal="center" vertical="center" wrapText="1"/>
    </xf>
    <xf numFmtId="0" fontId="31" fillId="0" borderId="185" xfId="19" applyFont="1" applyBorder="1" applyAlignment="1">
      <alignment horizontal="center" vertical="center" wrapText="1"/>
    </xf>
    <xf numFmtId="0" fontId="31" fillId="0" borderId="113" xfId="19" applyFont="1" applyBorder="1" applyAlignment="1">
      <alignment horizontal="center" vertical="center" wrapText="1"/>
    </xf>
    <xf numFmtId="0" fontId="31" fillId="0" borderId="183" xfId="19" applyFont="1" applyBorder="1" applyAlignment="1">
      <alignment horizontal="center" vertical="center" wrapText="1"/>
    </xf>
    <xf numFmtId="0" fontId="31" fillId="0" borderId="50" xfId="19" applyFont="1" applyBorder="1">
      <alignment vertical="center"/>
    </xf>
    <xf numFmtId="0" fontId="31" fillId="0" borderId="51" xfId="19" applyFont="1" applyBorder="1">
      <alignment vertical="center"/>
    </xf>
    <xf numFmtId="0" fontId="31" fillId="0" borderId="52"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1" fillId="0" borderId="57" xfId="19"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lignment vertical="center"/>
    </xf>
    <xf numFmtId="0" fontId="30" fillId="0" borderId="53" xfId="19" applyFont="1" applyBorder="1">
      <alignment vertical="center"/>
    </xf>
    <xf numFmtId="0" fontId="30" fillId="0" borderId="39" xfId="20" applyFont="1" applyBorder="1" applyAlignment="1">
      <alignment vertical="center" wrapText="1"/>
    </xf>
    <xf numFmtId="0" fontId="30" fillId="0" borderId="3" xfId="20" applyFont="1" applyBorder="1" applyAlignment="1">
      <alignment vertical="center" wrapText="1"/>
    </xf>
    <xf numFmtId="0" fontId="30" fillId="0" borderId="28" xfId="20" applyFont="1" applyBorder="1" applyAlignment="1">
      <alignment vertical="center" wrapText="1"/>
    </xf>
    <xf numFmtId="0" fontId="30" fillId="0" borderId="5" xfId="20" applyFont="1" applyBorder="1" applyAlignment="1">
      <alignment vertical="center" wrapText="1"/>
    </xf>
    <xf numFmtId="0" fontId="30" fillId="0" borderId="30" xfId="20" applyFont="1" applyBorder="1" applyAlignment="1">
      <alignment vertical="center" wrapText="1"/>
    </xf>
    <xf numFmtId="0" fontId="30" fillId="0" borderId="8" xfId="20" applyFont="1" applyBorder="1" applyAlignment="1">
      <alignment vertical="center" wrapText="1"/>
    </xf>
    <xf numFmtId="0" fontId="30" fillId="0" borderId="9" xfId="20" applyFont="1" applyBorder="1" applyAlignment="1">
      <alignment horizontal="left" vertical="center"/>
    </xf>
    <xf numFmtId="0" fontId="30" fillId="0" borderId="54" xfId="20" applyFont="1" applyBorder="1" applyAlignment="1">
      <alignment horizontal="left" vertical="center"/>
    </xf>
    <xf numFmtId="0" fontId="30" fillId="0" borderId="63" xfId="20" applyFont="1" applyBorder="1">
      <alignment vertical="center"/>
    </xf>
    <xf numFmtId="0" fontId="30" fillId="0" borderId="57" xfId="20" applyFont="1" applyBorder="1">
      <alignment vertical="center"/>
    </xf>
    <xf numFmtId="0" fontId="30" fillId="0" borderId="56" xfId="20" applyFont="1" applyBorder="1" applyAlignment="1">
      <alignment horizontal="left" vertical="center"/>
    </xf>
    <xf numFmtId="0" fontId="30" fillId="0" borderId="58" xfId="20" applyFont="1" applyBorder="1" applyAlignment="1">
      <alignment horizontal="left" vertical="center"/>
    </xf>
    <xf numFmtId="0" fontId="30" fillId="0" borderId="19" xfId="20" applyFont="1" applyBorder="1" applyAlignment="1">
      <alignment vertical="center" wrapText="1"/>
    </xf>
    <xf numFmtId="0" fontId="30" fillId="0" borderId="15" xfId="20" applyFont="1" applyBorder="1" applyAlignment="1">
      <alignment vertical="center" wrapText="1"/>
    </xf>
    <xf numFmtId="0" fontId="30" fillId="0" borderId="51" xfId="20" applyFont="1" applyBorder="1" applyAlignment="1">
      <alignment horizontal="left" vertical="center"/>
    </xf>
    <xf numFmtId="0" fontId="30" fillId="0" borderId="53" xfId="20" applyFont="1" applyBorder="1" applyAlignment="1">
      <alignment horizontal="left" vertical="center"/>
    </xf>
    <xf numFmtId="0" fontId="30" fillId="0" borderId="10" xfId="20" applyFont="1" applyBorder="1" applyAlignment="1">
      <alignment horizontal="center" vertical="center" shrinkToFit="1"/>
    </xf>
    <xf numFmtId="0" fontId="30" fillId="0" borderId="9" xfId="20" applyFont="1" applyBorder="1" applyAlignment="1">
      <alignment horizontal="center" vertical="center" shrinkToFit="1"/>
    </xf>
    <xf numFmtId="0" fontId="30" fillId="0" borderId="54" xfId="20" applyFont="1" applyBorder="1" applyAlignment="1">
      <alignment horizontal="center" vertical="center" shrinkToFit="1"/>
    </xf>
    <xf numFmtId="0" fontId="36" fillId="0" borderId="10" xfId="17" applyFont="1" applyBorder="1" applyAlignment="1" applyProtection="1">
      <alignment horizontal="left" vertical="center" wrapText="1"/>
      <protection locked="0"/>
    </xf>
    <xf numFmtId="0" fontId="36" fillId="0" borderId="9" xfId="17" applyFont="1" applyBorder="1" applyAlignment="1" applyProtection="1">
      <alignment horizontal="left" vertical="center" wrapText="1"/>
      <protection locked="0"/>
    </xf>
    <xf numFmtId="0" fontId="36" fillId="0" borderId="54" xfId="17" applyFont="1" applyBorder="1" applyAlignment="1" applyProtection="1">
      <alignment horizontal="left" vertical="center" wrapText="1"/>
      <protection locked="0"/>
    </xf>
    <xf numFmtId="0" fontId="36" fillId="0" borderId="55" xfId="17" applyFont="1" applyBorder="1" applyAlignment="1" applyProtection="1">
      <alignment horizontal="left" vertical="center" wrapText="1"/>
      <protection locked="0"/>
    </xf>
    <xf numFmtId="0" fontId="36" fillId="0" borderId="56" xfId="17" applyFont="1" applyBorder="1" applyAlignment="1" applyProtection="1">
      <alignment horizontal="left" vertical="center" wrapText="1"/>
      <protection locked="0"/>
    </xf>
    <xf numFmtId="0" fontId="36" fillId="0" borderId="58" xfId="17" applyFont="1" applyBorder="1" applyAlignment="1" applyProtection="1">
      <alignment horizontal="left" vertical="center" wrapText="1"/>
      <protection locked="0"/>
    </xf>
    <xf numFmtId="0" fontId="36" fillId="0" borderId="23" xfId="17" applyFont="1" applyBorder="1" applyAlignment="1">
      <alignment horizontal="left" vertical="center"/>
    </xf>
    <xf numFmtId="0" fontId="36" fillId="0" borderId="24" xfId="17" applyFont="1" applyBorder="1" applyAlignment="1">
      <alignment horizontal="left" vertical="center"/>
    </xf>
    <xf numFmtId="0" fontId="36" fillId="0" borderId="20" xfId="17" applyFont="1" applyBorder="1" applyAlignment="1">
      <alignment horizontal="left" vertical="center" wrapText="1"/>
    </xf>
    <xf numFmtId="0" fontId="36" fillId="0" borderId="21" xfId="17" applyFont="1" applyBorder="1" applyAlignment="1">
      <alignment horizontal="left" vertical="center" wrapText="1"/>
    </xf>
    <xf numFmtId="0" fontId="36" fillId="0" borderId="2" xfId="17" applyFont="1" applyBorder="1" applyAlignment="1">
      <alignment horizontal="left" vertical="center"/>
    </xf>
    <xf numFmtId="0" fontId="36" fillId="0" borderId="40" xfId="17" applyFont="1" applyBorder="1" applyAlignment="1">
      <alignment horizontal="left" vertical="center"/>
    </xf>
    <xf numFmtId="0" fontId="36" fillId="0" borderId="9" xfId="17" applyFont="1" applyBorder="1" applyAlignment="1">
      <alignment horizontal="left" vertical="center"/>
    </xf>
    <xf numFmtId="0" fontId="36" fillId="0" borderId="54" xfId="17"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xr:uid="{00000000-0005-0000-0000-000001000000}"/>
    <cellStyle name="標準 2 2" xfId="8" xr:uid="{5C05207F-547D-47BA-B27D-B9B87C2CE2FE}"/>
    <cellStyle name="標準 2 3" xfId="10" xr:uid="{99885A4F-46D6-4CB1-81E7-E841104AF56B}"/>
    <cellStyle name="標準 3" xfId="12" xr:uid="{6269DD07-7B3C-4508-90C7-75145B32DAB6}"/>
    <cellStyle name="標準 4" xfId="21" xr:uid="{0C723C03-00D5-40FF-B9DA-954BE17A5992}"/>
    <cellStyle name="標準 4_APAHO401600" xfId="17" xr:uid="{E6DCE922-34E6-43F6-89BF-6CF5443DF26E}"/>
    <cellStyle name="標準 4_APAHO4019001" xfId="20" xr:uid="{4D66CF08-98A4-45F9-9A13-73F616060CCA}"/>
    <cellStyle name="標準 4_ZJ08_022012_青森市_2010" xfId="19" xr:uid="{F4E28FBC-5747-4DE9-9EDC-88CFA8C36074}"/>
    <cellStyle name="標準 6" xfId="7" xr:uid="{18D269F9-2F45-4943-94A3-2D25AB3E3DD9}"/>
    <cellStyle name="標準 6 2" xfId="11" xr:uid="{EB54A0AF-A1D1-4B85-B9FA-BB44504378B3}"/>
    <cellStyle name="標準 6_APAHO401000" xfId="9" xr:uid="{8D54D08C-1CFA-495F-9485-52A731934995}"/>
    <cellStyle name="標準 6_APAHO401200_O-JJ1016-001-3_財政状況資料集(決算状況カード(各会計・関係団体))(Rev2)2" xfId="16" xr:uid="{3CA76CBF-8CFE-49FF-AEB0-F29FC86EFB31}"/>
    <cellStyle name="標準 6_APAHO402200_O-JJ1016-001-3_財政状況資料集(決算状況カード(各会計・関係団体))(Rev2)2" xfId="13" xr:uid="{DD0EC744-7FBF-45A2-A00A-E804F3CCF82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8864B1BA-0908-4B60-B943-403CD5FD4174}"/>
    <cellStyle name="標準_O-JJ0722-001-3_決算状況カード(各会計・関係団体)_O-JJ1016-001-3_財政状況資料集(決算状況カード(各会計・関係団体))(Rev2)2" xfId="15" xr:uid="{C961E724-2E52-4708-8E20-5FC822FB8329}"/>
    <cellStyle name="標準_O-JJ0722-001-8_連結実質赤字比率に係る赤字・黒字の構成分析" xfId="18" xr:uid="{530B868B-DD01-4EBB-8CD5-2086239611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3372-459A-9F58-EA8A4BAB100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543948</c:v>
                </c:pt>
                <c:pt idx="1">
                  <c:v>248748</c:v>
                </c:pt>
                <c:pt idx="2">
                  <c:v>215997</c:v>
                </c:pt>
                <c:pt idx="3">
                  <c:v>207113</c:v>
                </c:pt>
                <c:pt idx="4">
                  <c:v>200082</c:v>
                </c:pt>
              </c:numCache>
            </c:numRef>
          </c:val>
          <c:smooth val="0"/>
          <c:extLst>
            <c:ext xmlns:c16="http://schemas.microsoft.com/office/drawing/2014/chart" uri="{C3380CC4-5D6E-409C-BE32-E72D297353CC}">
              <c16:uniqueId val="{00000001-3372-459A-9F58-EA8A4BAB10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3.42</c:v>
                </c:pt>
                <c:pt idx="1">
                  <c:v>4.47</c:v>
                </c:pt>
                <c:pt idx="2">
                  <c:v>3.56</c:v>
                </c:pt>
                <c:pt idx="3">
                  <c:v>5.32</c:v>
                </c:pt>
                <c:pt idx="4">
                  <c:v>5.89</c:v>
                </c:pt>
              </c:numCache>
            </c:numRef>
          </c:val>
          <c:extLst>
            <c:ext xmlns:c16="http://schemas.microsoft.com/office/drawing/2014/chart" uri="{C3380CC4-5D6E-409C-BE32-E72D297353CC}">
              <c16:uniqueId val="{00000000-4643-49DC-BDAD-A3974F77EA0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20.73</c:v>
                </c:pt>
                <c:pt idx="1">
                  <c:v>16.260000000000002</c:v>
                </c:pt>
                <c:pt idx="2">
                  <c:v>16.29</c:v>
                </c:pt>
                <c:pt idx="3">
                  <c:v>19.41</c:v>
                </c:pt>
                <c:pt idx="4">
                  <c:v>20.76</c:v>
                </c:pt>
              </c:numCache>
            </c:numRef>
          </c:val>
          <c:extLst>
            <c:ext xmlns:c16="http://schemas.microsoft.com/office/drawing/2014/chart" uri="{C3380CC4-5D6E-409C-BE32-E72D297353CC}">
              <c16:uniqueId val="{00000001-4643-49DC-BDAD-A3974F77EA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-6.09</c:v>
                </c:pt>
                <c:pt idx="1">
                  <c:v>-3.64</c:v>
                </c:pt>
                <c:pt idx="2">
                  <c:v>-0.91</c:v>
                </c:pt>
                <c:pt idx="3">
                  <c:v>5.26</c:v>
                </c:pt>
                <c:pt idx="4">
                  <c:v>6.41</c:v>
                </c:pt>
              </c:numCache>
            </c:numRef>
          </c:val>
          <c:smooth val="0"/>
          <c:extLst>
            <c:ext xmlns:c16="http://schemas.microsoft.com/office/drawing/2014/chart" uri="{C3380CC4-5D6E-409C-BE32-E72D297353CC}">
              <c16:uniqueId val="{00000002-4643-49DC-BDAD-A3974F77EA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AA-45DA-8B04-C502F9C7196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AA-45DA-8B04-C502F9C7196B}"/>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2DAA-45DA-8B04-C502F9C7196B}"/>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0.15</c:v>
                </c:pt>
                <c:pt idx="2">
                  <c:v>#N/A</c:v>
                </c:pt>
                <c:pt idx="3">
                  <c:v>0.06</c:v>
                </c:pt>
                <c:pt idx="4">
                  <c:v>#N/A</c:v>
                </c:pt>
                <c:pt idx="5">
                  <c:v>0.09</c:v>
                </c:pt>
                <c:pt idx="6">
                  <c:v>#N/A</c:v>
                </c:pt>
                <c:pt idx="7">
                  <c:v>0.04</c:v>
                </c:pt>
                <c:pt idx="8">
                  <c:v>#N/A</c:v>
                </c:pt>
                <c:pt idx="9">
                  <c:v>0.13</c:v>
                </c:pt>
              </c:numCache>
            </c:numRef>
          </c:val>
          <c:extLst>
            <c:ext xmlns:c16="http://schemas.microsoft.com/office/drawing/2014/chart" uri="{C3380CC4-5D6E-409C-BE32-E72D297353CC}">
              <c16:uniqueId val="{00000003-2DAA-45DA-8B04-C502F9C7196B}"/>
            </c:ext>
          </c:extLst>
        </c:ser>
        <c:ser>
          <c:idx val="4"/>
          <c:order val="4"/>
          <c:tx>
            <c:strRef>
              <c:f>[1]データシート!$A$31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0.17</c:v>
                </c:pt>
                <c:pt idx="2">
                  <c:v>#N/A</c:v>
                </c:pt>
                <c:pt idx="3">
                  <c:v>0.09</c:v>
                </c:pt>
                <c:pt idx="4">
                  <c:v>#N/A</c:v>
                </c:pt>
                <c:pt idx="5">
                  <c:v>0.23</c:v>
                </c:pt>
                <c:pt idx="6">
                  <c:v>#N/A</c:v>
                </c:pt>
                <c:pt idx="7">
                  <c:v>0.23</c:v>
                </c:pt>
                <c:pt idx="8">
                  <c:v>#N/A</c:v>
                </c:pt>
                <c:pt idx="9">
                  <c:v>0.18</c:v>
                </c:pt>
              </c:numCache>
            </c:numRef>
          </c:val>
          <c:extLst>
            <c:ext xmlns:c16="http://schemas.microsoft.com/office/drawing/2014/chart" uri="{C3380CC4-5D6E-409C-BE32-E72D297353CC}">
              <c16:uniqueId val="{00000004-2DAA-45DA-8B04-C502F9C7196B}"/>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0.27</c:v>
                </c:pt>
                <c:pt idx="2">
                  <c:v>#N/A</c:v>
                </c:pt>
                <c:pt idx="3">
                  <c:v>0.33</c:v>
                </c:pt>
                <c:pt idx="4">
                  <c:v>#N/A</c:v>
                </c:pt>
                <c:pt idx="5">
                  <c:v>0.37</c:v>
                </c:pt>
                <c:pt idx="6">
                  <c:v>#N/A</c:v>
                </c:pt>
                <c:pt idx="7">
                  <c:v>0.14000000000000001</c:v>
                </c:pt>
                <c:pt idx="8">
                  <c:v>#N/A</c:v>
                </c:pt>
                <c:pt idx="9">
                  <c:v>0.21</c:v>
                </c:pt>
              </c:numCache>
            </c:numRef>
          </c:val>
          <c:extLst>
            <c:ext xmlns:c16="http://schemas.microsoft.com/office/drawing/2014/chart" uri="{C3380CC4-5D6E-409C-BE32-E72D297353CC}">
              <c16:uniqueId val="{00000005-2DAA-45DA-8B04-C502F9C7196B}"/>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0.64</c:v>
                </c:pt>
                <c:pt idx="2">
                  <c:v>#N/A</c:v>
                </c:pt>
                <c:pt idx="3">
                  <c:v>4.08</c:v>
                </c:pt>
                <c:pt idx="4">
                  <c:v>#N/A</c:v>
                </c:pt>
                <c:pt idx="5">
                  <c:v>0.76</c:v>
                </c:pt>
                <c:pt idx="6">
                  <c:v>#N/A</c:v>
                </c:pt>
                <c:pt idx="7">
                  <c:v>0.6</c:v>
                </c:pt>
                <c:pt idx="8">
                  <c:v>#N/A</c:v>
                </c:pt>
                <c:pt idx="9">
                  <c:v>0.72</c:v>
                </c:pt>
              </c:numCache>
            </c:numRef>
          </c:val>
          <c:extLst>
            <c:ext xmlns:c16="http://schemas.microsoft.com/office/drawing/2014/chart" uri="{C3380CC4-5D6E-409C-BE32-E72D297353CC}">
              <c16:uniqueId val="{00000006-2DAA-45DA-8B04-C502F9C7196B}"/>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0.45</c:v>
                </c:pt>
                <c:pt idx="2">
                  <c:v>#N/A</c:v>
                </c:pt>
                <c:pt idx="3">
                  <c:v>0.32</c:v>
                </c:pt>
                <c:pt idx="4">
                  <c:v>#N/A</c:v>
                </c:pt>
                <c:pt idx="5">
                  <c:v>0.24</c:v>
                </c:pt>
                <c:pt idx="6">
                  <c:v>#N/A</c:v>
                </c:pt>
                <c:pt idx="7">
                  <c:v>0.52</c:v>
                </c:pt>
                <c:pt idx="8">
                  <c:v>#N/A</c:v>
                </c:pt>
                <c:pt idx="9">
                  <c:v>1.42</c:v>
                </c:pt>
              </c:numCache>
            </c:numRef>
          </c:val>
          <c:extLst>
            <c:ext xmlns:c16="http://schemas.microsoft.com/office/drawing/2014/chart" uri="{C3380CC4-5D6E-409C-BE32-E72D297353CC}">
              <c16:uniqueId val="{00000007-2DAA-45DA-8B04-C502F9C7196B}"/>
            </c:ext>
          </c:extLst>
        </c:ser>
        <c:ser>
          <c:idx val="8"/>
          <c:order val="8"/>
          <c:tx>
            <c:strRef>
              <c:f>[1]データシート!$A$35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2.83</c:v>
                </c:pt>
                <c:pt idx="2">
                  <c:v>#N/A</c:v>
                </c:pt>
                <c:pt idx="3">
                  <c:v>2.44</c:v>
                </c:pt>
                <c:pt idx="4">
                  <c:v>#N/A</c:v>
                </c:pt>
                <c:pt idx="5">
                  <c:v>2.33</c:v>
                </c:pt>
                <c:pt idx="6">
                  <c:v>#N/A</c:v>
                </c:pt>
                <c:pt idx="7">
                  <c:v>2.96</c:v>
                </c:pt>
                <c:pt idx="8">
                  <c:v>#N/A</c:v>
                </c:pt>
                <c:pt idx="9">
                  <c:v>2.78</c:v>
                </c:pt>
              </c:numCache>
            </c:numRef>
          </c:val>
          <c:extLst>
            <c:ext xmlns:c16="http://schemas.microsoft.com/office/drawing/2014/chart" uri="{C3380CC4-5D6E-409C-BE32-E72D297353CC}">
              <c16:uniqueId val="{00000008-2DAA-45DA-8B04-C502F9C7196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3.42</c:v>
                </c:pt>
                <c:pt idx="2">
                  <c:v>#N/A</c:v>
                </c:pt>
                <c:pt idx="3">
                  <c:v>4.46</c:v>
                </c:pt>
                <c:pt idx="4">
                  <c:v>#N/A</c:v>
                </c:pt>
                <c:pt idx="5">
                  <c:v>3.56</c:v>
                </c:pt>
                <c:pt idx="6">
                  <c:v>#N/A</c:v>
                </c:pt>
                <c:pt idx="7">
                  <c:v>5.31</c:v>
                </c:pt>
                <c:pt idx="8">
                  <c:v>#N/A</c:v>
                </c:pt>
                <c:pt idx="9">
                  <c:v>5.89</c:v>
                </c:pt>
              </c:numCache>
            </c:numRef>
          </c:val>
          <c:extLst>
            <c:ext xmlns:c16="http://schemas.microsoft.com/office/drawing/2014/chart" uri="{C3380CC4-5D6E-409C-BE32-E72D297353CC}">
              <c16:uniqueId val="{00000009-2DAA-45DA-8B04-C502F9C719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626</c:v>
                </c:pt>
                <c:pt idx="5">
                  <c:v>630</c:v>
                </c:pt>
                <c:pt idx="8">
                  <c:v>604</c:v>
                </c:pt>
                <c:pt idx="11">
                  <c:v>551</c:v>
                </c:pt>
                <c:pt idx="14">
                  <c:v>539</c:v>
                </c:pt>
              </c:numCache>
            </c:numRef>
          </c:val>
          <c:extLst>
            <c:ext xmlns:c16="http://schemas.microsoft.com/office/drawing/2014/chart" uri="{C3380CC4-5D6E-409C-BE32-E72D297353CC}">
              <c16:uniqueId val="{00000000-2CCA-482F-837A-F151E916F26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CCA-482F-837A-F151E916F26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2-2CCA-482F-837A-F151E916F26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2</c:v>
                </c:pt>
                <c:pt idx="12">
                  <c:v>2</c:v>
                </c:pt>
              </c:numCache>
            </c:numRef>
          </c:val>
          <c:extLst>
            <c:ext xmlns:c16="http://schemas.microsoft.com/office/drawing/2014/chart" uri="{C3380CC4-5D6E-409C-BE32-E72D297353CC}">
              <c16:uniqueId val="{00000003-2CCA-482F-837A-F151E916F26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110</c:v>
                </c:pt>
                <c:pt idx="3">
                  <c:v>85</c:v>
                </c:pt>
                <c:pt idx="6">
                  <c:v>78</c:v>
                </c:pt>
                <c:pt idx="9">
                  <c:v>78</c:v>
                </c:pt>
                <c:pt idx="12">
                  <c:v>86</c:v>
                </c:pt>
              </c:numCache>
            </c:numRef>
          </c:val>
          <c:extLst>
            <c:ext xmlns:c16="http://schemas.microsoft.com/office/drawing/2014/chart" uri="{C3380CC4-5D6E-409C-BE32-E72D297353CC}">
              <c16:uniqueId val="{00000004-2CCA-482F-837A-F151E916F26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A-482F-837A-F151E916F26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A-482F-837A-F151E916F26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716</c:v>
                </c:pt>
                <c:pt idx="3">
                  <c:v>754</c:v>
                </c:pt>
                <c:pt idx="6">
                  <c:v>780</c:v>
                </c:pt>
                <c:pt idx="9">
                  <c:v>721</c:v>
                </c:pt>
                <c:pt idx="12">
                  <c:v>740</c:v>
                </c:pt>
              </c:numCache>
            </c:numRef>
          </c:val>
          <c:extLst>
            <c:ext xmlns:c16="http://schemas.microsoft.com/office/drawing/2014/chart" uri="{C3380CC4-5D6E-409C-BE32-E72D297353CC}">
              <c16:uniqueId val="{00000007-2CCA-482F-837A-F151E916F2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204</c:v>
                </c:pt>
                <c:pt idx="2">
                  <c:v>#N/A</c:v>
                </c:pt>
                <c:pt idx="3">
                  <c:v>#N/A</c:v>
                </c:pt>
                <c:pt idx="4">
                  <c:v>212</c:v>
                </c:pt>
                <c:pt idx="5">
                  <c:v>#N/A</c:v>
                </c:pt>
                <c:pt idx="6">
                  <c:v>#N/A</c:v>
                </c:pt>
                <c:pt idx="7">
                  <c:v>256</c:v>
                </c:pt>
                <c:pt idx="8">
                  <c:v>#N/A</c:v>
                </c:pt>
                <c:pt idx="9">
                  <c:v>#N/A</c:v>
                </c:pt>
                <c:pt idx="10">
                  <c:v>252</c:v>
                </c:pt>
                <c:pt idx="11">
                  <c:v>#N/A</c:v>
                </c:pt>
                <c:pt idx="12">
                  <c:v>#N/A</c:v>
                </c:pt>
                <c:pt idx="13">
                  <c:v>290</c:v>
                </c:pt>
                <c:pt idx="14">
                  <c:v>#N/A</c:v>
                </c:pt>
              </c:numCache>
            </c:numRef>
          </c:val>
          <c:smooth val="0"/>
          <c:extLst>
            <c:ext xmlns:c16="http://schemas.microsoft.com/office/drawing/2014/chart" uri="{C3380CC4-5D6E-409C-BE32-E72D297353CC}">
              <c16:uniqueId val="{00000008-2CCA-482F-837A-F151E916F2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5387</c:v>
                </c:pt>
                <c:pt idx="5">
                  <c:v>5333</c:v>
                </c:pt>
                <c:pt idx="8">
                  <c:v>5284</c:v>
                </c:pt>
                <c:pt idx="11">
                  <c:v>5092</c:v>
                </c:pt>
                <c:pt idx="14">
                  <c:v>5029</c:v>
                </c:pt>
              </c:numCache>
            </c:numRef>
          </c:val>
          <c:extLst>
            <c:ext xmlns:c16="http://schemas.microsoft.com/office/drawing/2014/chart" uri="{C3380CC4-5D6E-409C-BE32-E72D297353CC}">
              <c16:uniqueId val="{00000000-EE9F-4652-8A3B-49D9AF1D26A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136</c:v>
                </c:pt>
                <c:pt idx="5">
                  <c:v>118</c:v>
                </c:pt>
                <c:pt idx="8">
                  <c:v>102</c:v>
                </c:pt>
                <c:pt idx="11">
                  <c:v>91</c:v>
                </c:pt>
                <c:pt idx="14">
                  <c:v>79</c:v>
                </c:pt>
              </c:numCache>
            </c:numRef>
          </c:val>
          <c:extLst>
            <c:ext xmlns:c16="http://schemas.microsoft.com/office/drawing/2014/chart" uri="{C3380CC4-5D6E-409C-BE32-E72D297353CC}">
              <c16:uniqueId val="{00000001-EE9F-4652-8A3B-49D9AF1D26A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5609</c:v>
                </c:pt>
                <c:pt idx="5">
                  <c:v>5426</c:v>
                </c:pt>
                <c:pt idx="8">
                  <c:v>5438</c:v>
                </c:pt>
                <c:pt idx="11">
                  <c:v>5793</c:v>
                </c:pt>
                <c:pt idx="14">
                  <c:v>5972</c:v>
                </c:pt>
              </c:numCache>
            </c:numRef>
          </c:val>
          <c:extLst>
            <c:ext xmlns:c16="http://schemas.microsoft.com/office/drawing/2014/chart" uri="{C3380CC4-5D6E-409C-BE32-E72D297353CC}">
              <c16:uniqueId val="{00000002-EE9F-4652-8A3B-49D9AF1D26A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9F-4652-8A3B-49D9AF1D26A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9F-4652-8A3B-49D9AF1D26A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9F-4652-8A3B-49D9AF1D26A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1042</c:v>
                </c:pt>
                <c:pt idx="3">
                  <c:v>0</c:v>
                </c:pt>
                <c:pt idx="6">
                  <c:v>0</c:v>
                </c:pt>
                <c:pt idx="9">
                  <c:v>0</c:v>
                </c:pt>
                <c:pt idx="12">
                  <c:v>1462</c:v>
                </c:pt>
              </c:numCache>
            </c:numRef>
          </c:val>
          <c:extLst>
            <c:ext xmlns:c16="http://schemas.microsoft.com/office/drawing/2014/chart" uri="{C3380CC4-5D6E-409C-BE32-E72D297353CC}">
              <c16:uniqueId val="{00000006-EE9F-4652-8A3B-49D9AF1D26A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2</c:v>
                </c:pt>
                <c:pt idx="6">
                  <c:v>22</c:v>
                </c:pt>
                <c:pt idx="9">
                  <c:v>18</c:v>
                </c:pt>
                <c:pt idx="12">
                  <c:v>16</c:v>
                </c:pt>
              </c:numCache>
            </c:numRef>
          </c:val>
          <c:extLst>
            <c:ext xmlns:c16="http://schemas.microsoft.com/office/drawing/2014/chart" uri="{C3380CC4-5D6E-409C-BE32-E72D297353CC}">
              <c16:uniqueId val="{00000007-EE9F-4652-8A3B-49D9AF1D26A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1156</c:v>
                </c:pt>
                <c:pt idx="3">
                  <c:v>1386</c:v>
                </c:pt>
                <c:pt idx="6">
                  <c:v>1660</c:v>
                </c:pt>
                <c:pt idx="9">
                  <c:v>1923</c:v>
                </c:pt>
                <c:pt idx="12">
                  <c:v>1838</c:v>
                </c:pt>
              </c:numCache>
            </c:numRef>
          </c:val>
          <c:extLst>
            <c:ext xmlns:c16="http://schemas.microsoft.com/office/drawing/2014/chart" uri="{C3380CC4-5D6E-409C-BE32-E72D297353CC}">
              <c16:uniqueId val="{00000008-EE9F-4652-8A3B-49D9AF1D26A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E9F-4652-8A3B-49D9AF1D26A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7293</c:v>
                </c:pt>
                <c:pt idx="3">
                  <c:v>7174</c:v>
                </c:pt>
                <c:pt idx="6">
                  <c:v>6860</c:v>
                </c:pt>
                <c:pt idx="9">
                  <c:v>6751</c:v>
                </c:pt>
                <c:pt idx="12">
                  <c:v>6465</c:v>
                </c:pt>
              </c:numCache>
            </c:numRef>
          </c:val>
          <c:extLst>
            <c:ext xmlns:c16="http://schemas.microsoft.com/office/drawing/2014/chart" uri="{C3380CC4-5D6E-409C-BE32-E72D297353CC}">
              <c16:uniqueId val="{0000000A-EE9F-4652-8A3B-49D9AF1D26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E9F-4652-8A3B-49D9AF1D26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698</c:v>
                </c:pt>
                <c:pt idx="1">
                  <c:v>848</c:v>
                </c:pt>
                <c:pt idx="2">
                  <c:v>949</c:v>
                </c:pt>
              </c:numCache>
            </c:numRef>
          </c:val>
          <c:extLst>
            <c:ext xmlns:c16="http://schemas.microsoft.com/office/drawing/2014/chart" uri="{C3380CC4-5D6E-409C-BE32-E72D297353CC}">
              <c16:uniqueId val="{00000000-0D3D-43E3-A355-4DF0F5FB488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962</c:v>
                </c:pt>
                <c:pt idx="1">
                  <c:v>918</c:v>
                </c:pt>
                <c:pt idx="2">
                  <c:v>974</c:v>
                </c:pt>
              </c:numCache>
            </c:numRef>
          </c:val>
          <c:extLst>
            <c:ext xmlns:c16="http://schemas.microsoft.com/office/drawing/2014/chart" uri="{C3380CC4-5D6E-409C-BE32-E72D297353CC}">
              <c16:uniqueId val="{00000001-0D3D-43E3-A355-4DF0F5FB488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3414</c:v>
                </c:pt>
                <c:pt idx="1">
                  <c:v>3636</c:v>
                </c:pt>
                <c:pt idx="2">
                  <c:v>3675</c:v>
                </c:pt>
              </c:numCache>
            </c:numRef>
          </c:val>
          <c:extLst>
            <c:ext xmlns:c16="http://schemas.microsoft.com/office/drawing/2014/chart" uri="{C3380CC4-5D6E-409C-BE32-E72D297353CC}">
              <c16:uniqueId val="{00000002-0D3D-43E3-A355-4DF0F5FB48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{888F77E7-17AB-43B8-8FEE-912DDC16EB84}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AD6-4251-8462-A4BAF16C2D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{55ED7199-A0F6-4BAF-B9D6-AFA295A26C9E}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D6-4251-8462-A4BAF16C2D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{4E3F5E5D-4BB4-4B09-A5F2-41EC4E96C23D}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D6-4251-8462-A4BAF16C2D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{3DC16BF2-0944-476E-BAD5-653DAB67269A}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D6-4251-8462-A4BAF16C2D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{E6B155CF-14DC-4DE2-962B-4867FEEAC4C1}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D6-4251-8462-A4BAF16C2D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{35F964D7-98A0-4551-A59C-B4245ED02E0E}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AD6-4251-8462-A4BAF16C2D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{4893D7B9-F7B6-4453-8BB2-8F42F6A3AAD1}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AD6-4251-8462-A4BAF16C2D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{7B0F81A6-7030-4861-90DE-F9067E8C8F77}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AD6-4251-8462-A4BAF16C2D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{D3ECDCB2-1980-4339-B34D-7D5CB1952289}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AD6-4251-8462-A4BAF16C2D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59.1</c:v>
                </c:pt>
                <c:pt idx="16">
                  <c:v>61</c:v>
                </c:pt>
                <c:pt idx="32">
                  <c:v>64.8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D6-4251-8462-A4BAF16C2D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{F44D09A7-CCDE-41D1-A9D7-691A963092E2}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AD6-4251-8462-A4BAF16C2D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{02962B79-0C5A-4C43-9280-58D14760CE46}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D6-4251-8462-A4BAF16C2D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{665C59C2-F803-463F-B738-AC2BEE35248E}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D6-4251-8462-A4BAF16C2D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{E6D890CF-2043-4394-8C04-756FACCBC8FA}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D6-4251-8462-A4BAF16C2D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{8EB5D63C-8075-446C-AF0E-798BAC3B8CF5}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D6-4251-8462-A4BAF16C2D1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{22038136-B4FA-46ED-BAAF-8B7A66A6A2CD}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AD6-4251-8462-A4BAF16C2D1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{1BD17360-B0FE-4A8C-8926-E82BB7EAB037}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AD6-4251-8462-A4BAF16C2D1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{3B1390DF-F3B3-4383-945B-34BA50DC440C}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AD6-4251-8462-A4BAF16C2D1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{06E69730-FC67-4FBC-8DC1-AE28CE6140D3}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AD6-4251-8462-A4BAF16C2D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32">
                  <c:v>64.900000000000006</c:v>
                </c:pt>
              </c:numCache>
            </c:numRef>
          </c:xVal>
          <c:yVal>
            <c:numRef>
              <c:f>公会計指標分析・財政指標組合せ分析表!$BP$55:$DC$55</c:f>
              <c:numCache>
                <c:formatCode>#,##0.0;"▲ "#,##0.0</c:formatCode>
                <c:ptCount val="40"/>
                <c:pt idx="0">
                  <c:v>0</c:v>
                </c:pt>
                <c:pt idx="8">
                  <c:v>0</c:v>
                </c:pt>
                <c:pt idx="16">
                  <c:v>0</c:v>
                </c:pt>
                <c:pt idx="32">
                  <c:v>0</c:v>
                </c:pt>
              </c:numCache>
            </c:numRef>
          </c:yVal>
          <c:smooth val="0"/>
          <c:extLst>
            <c:ext xmlns:c16="http://schemas.microsoft.com/office/drawing/2014/chart" uri="{C3380CC4-5D6E-409C-BE32-E72D297353CC}">
              <c16:uniqueId val="{00000013-2AD6-4251-8462-A4BAF16C2D1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{E796E99E-2339-47E0-AA39-E65C13B5CF7E}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3E0-4AB1-8605-73D7267B2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{68FB4165-8761-4965-BCAA-1FEF2F08A87B}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E0-4AB1-8605-73D7267B2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{48A52DE5-5A08-41F4-9A80-001EEA59E0E9}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E0-4AB1-8605-73D7267B2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{C745295D-520C-4093-BDB5-9852935475AD}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E0-4AB1-8605-73D7267B2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{EF93ABB3-D796-45ED-9907-A61C3C4A004B}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E0-4AB1-8605-73D7267B23B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{27DC6760-FA08-4104-86D7-E87A637811E3}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3E0-4AB1-8605-73D7267B23B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{55D044F6-4643-4003-97D2-4369F28F560E}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3E0-4AB1-8605-73D7267B23B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{BB6F9058-D215-4E71-9567-DB206FA42001}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3E0-4AB1-8605-73D7267B23B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{7608D976-8427-4D1A-BD5D-3574585BA8FF}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3E0-4AB1-8605-73D7267B2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5.0999999999999996</c:v>
                </c:pt>
                <c:pt idx="16">
                  <c:v>5.9</c:v>
                </c:pt>
                <c:pt idx="24">
                  <c:v>6.3</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E0-4AB1-8605-73D7267B2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{0E3A4A8A-2328-44F0-953C-1533A88B0910}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3E0-4AB1-8605-73D7267B2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{B30A26D9-51B1-47FB-82A9-EC79DF709268}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E0-4AB1-8605-73D7267B2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{1D3476B5-9FA8-4087-89A4-596AEC70180B}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E0-4AB1-8605-73D7267B2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{E5153063-EE0B-470B-8E19-B71088876197}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E0-4AB1-8605-73D7267B2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{DCAC0549-DE17-4251-B3B5-D9847BD248CB}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E0-4AB1-8605-73D7267B23B0}"/>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{6BBF69DE-1550-4EB8-BEC9-CB4DC0EEF7D5}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3E0-4AB1-8605-73D7267B23B0}"/>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{5FC32108-84EE-4735-9238-C8E31E8F1350}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3E0-4AB1-8605-73D7267B23B0}"/>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{5606563B-3D87-4551-990D-47B038391312}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3E0-4AB1-8605-73D7267B23B0}"/>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{7B089F5F-F35B-4596-B772-0596D46552CC}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3E0-4AB1-8605-73D7267B2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3E0-4AB1-8605-73D7267B23B0}"/>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711A13A-4E22-4CB1-988F-A6B43E4CCD4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55D60D1-366F-4530-81B8-E7032EE8118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60A1C59-DA9B-494F-9390-510D13FCB1E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C675A09-B89E-47C5-B94D-0858B5A56C7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D8ABB1-4960-4C2A-983A-89BD05992EC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382C2C3-9188-4067-A867-22D9E5355C2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097AFE0-9BB6-45C9-B9D4-CA638CF8E2D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4233AA5-CEE1-45E7-9A03-FFAA235DE4C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D89D0C5-3C6A-44BA-A0E6-F8666C0403B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4220848-0D24-4F34-BF84-91D4BF16FAD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4BCF2FC-6B92-4CDC-9451-3530FF1B1C5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F828DBA-6CF9-446F-9668-2F5E4041861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1BD9A48-003D-47A1-8D47-D5C670F07D3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A64457B-2885-4B7F-849E-4A0DE2A635B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463B00B-91E6-407B-A380-6C2938A1CBA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66FD43A-9C07-42BF-A5C5-ECA228BE143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38E1D1B-85E8-461B-9605-70CCD0A0C45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B7F569A-B92A-45E1-B3B2-1269132602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7073CCA-48F1-4145-9E2E-6A4C6121BC5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3E7815C-C933-4172-9A29-4FCE5219CC8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5DC7606-6083-47DF-8B5B-8A57B1492D1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B11396A-A622-42F5-8DEF-EB8E2CB49DC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6134036-B529-4AEF-A0DF-355DCAA4123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5FAF237-86BE-4A80-86FF-F3C62C5C1D6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B7BB288-FD06-4F7A-86D7-5392B6BB5E1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C7ACDA7-7BC1-4283-8E55-30736CDE660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9CA9D46-C6F7-487A-B4E7-C7BFACE22E7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198A4EF-8148-4DE3-BA06-F26C18731D5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ECA7DC9-933E-4CA8-8351-8C398EDD961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EDE2846-BA55-4AF7-8FDD-38468C08596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7367AC8-F0DB-49C5-AEE4-23EE6F0ABE0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6C3F53-4CFF-4E18-98AB-D07B8DFF96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BA7D310-BBB2-49FD-A4B7-66427AC810A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E64FE55-2717-4C48-8B7B-8CF0D1D138B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B0ACFDA-D30F-4739-8228-C7DF2B8FE79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18E3115-2945-4E04-BB13-971560AED22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E690915-3188-442F-889D-03B172F77C8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E6204A-B7BB-41B8-9930-64E99CC0123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96D8FBE-267E-4131-AFE7-9F5AB33D399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EED023A-89DB-49F1-8FF5-34C5E23F051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5EA9F26-8636-4D44-96CE-B4583718418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44F213C-7F1D-47DB-9EFA-FF6AF3890DC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0906EEA-658D-4ED9-B5DF-10851DAEB2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624C43B-B5B3-48BD-857D-AA2E28E1080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7D24263-A329-437A-823A-C722FA4846D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E33E1B7-D1C8-4DA2-8ED6-3E7DCF17920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77AAA1A-552C-4F01-BAD3-E909288894B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8FBB441-0E2F-47D2-A276-6E20A905D3B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B42D14B-C89A-4B49-9530-227A4CD7280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指数は近年横ばいで推移しており、類似団体内平均値との比較においても、ほぼ同水準となっている状況である。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自主財源である町税が農業所得に影響しており、数年ぶりに減少となったことから、増加傾向から横ばいになったと考えられる。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今後も、行財政改革の継続的な実施による歳出・歳入の見直しに努める。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E047C3E-758E-41FD-A3B1-0EFE7A67875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F26F96E-2D92-491D-A6BB-0667C870538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C9D566F2-80A6-4C39-9743-436745B4473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6ED3D0C-F48B-44E1-AE4D-92B730B851F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30787A5-5949-4BE9-AB3B-78D66DDF884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125D6BC-A33B-48D8-B8E4-AB2DC1A59EF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25AA6F7E-2BA7-44B2-9C4F-EC939BFA311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F73856F5-58A4-46D7-BBAF-8114C32944D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7638E919-B552-4B5A-B6E8-3B34B8B32DF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129AAD0-1A2E-407D-9F9B-CC48F9A5358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E93CACD-5BDD-4EC0-8391-B143DC22DA6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B1BC01E7-4692-4C71-9D1D-3A70CD5F12F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FA6B1D3-894F-4254-B96B-93F819640AE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2FAF4CD-B6D7-49FE-9D8E-30E10C1C339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F0E33C61-FF12-41BD-A042-20ED9C5E4F23}"/>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D705323D-4ECE-492A-B993-DC63E06517F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8DBBD68-E3F5-4395-A56A-BFAE81D0AD48}"/>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7AE59292-6BF9-4719-A4E7-5F1C6B16F3C2}"/>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CA015F5B-F306-4077-9C24-5FBC3B89EA85}"/>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8C487D20-923D-4872-B9B5-F0A88D3850D3}"/>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EFFA90FA-9783-46E1-95EE-EFC4C2B7DEA3}"/>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12494222-5D7A-4561-A277-A0963BD1D9BA}"/>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B8020F02-142A-423E-BB83-52296E8AEB3E}"/>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3E53C-98CE-4820-8350-557B78B6A3F1}"/>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66CCE650-3438-490A-A0D5-5875E507C24B}"/>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43B4ECC0-5A54-41E9-A6A0-462B9434F0DC}"/>
            </a:ext>
          </a:extLst>
        </xdr:cNvPr>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8C4C6E91-9787-42E8-9C59-275B9AEBED31}"/>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2E058A0D-51E7-4ED9-927A-90D16CDE1454}"/>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80C875CD-A414-4487-975E-DBC82A6808ED}"/>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7518A5A2-5F6C-4BFE-B7B6-59E8B9F71478}"/>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9188F30A-CD24-4B12-8B5A-7FE681149FD9}"/>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5D8B78DA-5709-4ACC-9037-532624519189}"/>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708E2915-6492-48D7-A17C-1E4D7DFE3037}"/>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69F76D6-2D1F-4576-A556-D34C4EFDDA7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E8AB870-3885-49FD-8562-83430805C25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7C2B788-7981-404A-A95F-E4EBCF5E97A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9663F7E-2302-4422-94F6-98CB13FA60C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8AA1945-731D-4A39-A34A-56235F50DA5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7C83937C-E417-4B83-9FA9-932B1BB966E6}"/>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9AE29600-5EF9-4ACC-9EA4-DB1FBBDCA8F6}"/>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20E4630D-5257-44B5-AACF-C8AB11B6C64F}"/>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DFA596D3-E2C5-41C0-B1D4-EA671F1D1FEE}"/>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24EECA31-C0D8-479F-AA22-A87C3E912B03}"/>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46EF60D1-034A-4B88-81C5-7CF01EA3BA69}"/>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85203D4B-7C4A-4B51-86B2-2965F3FF308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4180C348-A350-4016-81AC-7BB52044687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C1FF0B94-B14D-4086-807D-4375BBEC87E4}"/>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A3F67FFA-C57B-49A7-B905-8A0EE078F25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4979CDA-117A-4769-A67A-6A72B6B457E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C46C151-5B7D-4D30-BAFA-B8228982953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85B2B484-B550-4DAA-945E-5499F53CA0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2994C9B-09E2-45EC-9867-DF58ECFCD77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BBE74AA-F014-44F7-9B3F-61003274CDF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71B63B9-DD14-403F-8338-35DA74A3B96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2C56BD79-64E4-4EF1-94F4-0AC00F6D646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9B5418F2-7F02-4D24-8E1A-35C3E3C58D1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6CE24127-7CAE-44F0-871E-619423C6ECC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9BC93360-00AF-44D1-B6A7-39B7C2F903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395C82E-F9CB-4E77-BE72-7FEBEF57E69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8723DCF-7A32-430B-BFAF-50EA90914DB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65255FBA-DC79-4C36-A8D8-32D856A88C5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昨年と比較して数値が若干改善傾向にあったものの、類似団体内平均値が大きく下がったため上回る形となった。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普通交付税の増もあり、０．８ポイントの改善となっている。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普通交付税の増加傾向があるが、今後も行財政改革の継続的な取り組みを通じて、直営施設の維持管理経費や扶助費等の福祉関係経費の増加をできる限り抑制し、一層の義務的経費の削減を進め、比率の低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441FAC7-DF69-41BD-AF64-38317B7E290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7C847CB-47C9-426D-A7F7-A675CCFCAA7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1C0A374-861F-4960-B246-ACFCFFAEAA5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A328A9D3-9E55-4008-B573-CC83D80EACA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F9F8FD39-9909-45B4-B560-2B4403F213E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9FD759A8-ED62-4FF2-8D05-C564E8D04C2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E404CC7D-004A-42B0-9FC0-44ED0ADEBA0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8129FCE-F3F0-4599-9A0C-E907043F549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24A200FA-12CA-47E6-A250-221A9CF9CE4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CE5FB2C7-D236-426A-900D-AB1A34BD441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B93B60A-8CB0-46EF-9637-99C970D8145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F3052272-F59E-4381-8664-EC0C02BAA1F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AD56265-C409-4C64-BFD5-9C791C0013B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C43CF924-34B4-4F58-AE29-0C1FFC5EFC7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900D3667-239E-43C4-A03F-8BA8EC3A4074}"/>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4B297490-B75C-4A0D-A514-7D29337C656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7A0F8890-6E71-4E9E-ADC4-56D2AF04D2F4}"/>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F073E0FE-B250-4DEA-9507-86FEAE55E175}"/>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E73E463F-B004-4082-B441-5BCC07C61357}"/>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61214</xdr:rowOff>
    </xdr:to>
    <xdr:cxnSp macro="">
      <xdr:nvCxnSpPr>
        <xdr:cNvPr id="129" name="直線コネクタ 128">
          <a:extLst>
            <a:ext uri="{FF2B5EF4-FFF2-40B4-BE49-F238E27FC236}">
              <a16:creationId xmlns:a16="http://schemas.microsoft.com/office/drawing/2014/main" id="{8920150E-12EC-4CDD-9717-F9296F43B26F}"/>
            </a:ext>
          </a:extLst>
        </xdr:cNvPr>
        <xdr:cNvCxnSpPr/>
      </xdr:nvCxnSpPr>
      <xdr:spPr>
        <a:xfrm flipV="1">
          <a:off x="4114800" y="1082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1642A3A6-1871-46EA-906B-396F6ABA9CBB}"/>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6CE13BD4-837A-49F4-841C-6B867E61675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143256</xdr:rowOff>
    </xdr:to>
    <xdr:cxnSp macro="">
      <xdr:nvCxnSpPr>
        <xdr:cNvPr id="132" name="直線コネクタ 131">
          <a:extLst>
            <a:ext uri="{FF2B5EF4-FFF2-40B4-BE49-F238E27FC236}">
              <a16:creationId xmlns:a16="http://schemas.microsoft.com/office/drawing/2014/main" id="{57B1E654-13F3-4D99-9922-690E30AA5AF9}"/>
            </a:ext>
          </a:extLst>
        </xdr:cNvPr>
        <xdr:cNvCxnSpPr/>
      </xdr:nvCxnSpPr>
      <xdr:spPr>
        <a:xfrm flipV="1">
          <a:off x="3225800" y="108625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CA46FDAA-8E47-46D3-9BAD-6BB39F078957}"/>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8DA88499-E9AC-40F5-A798-B9B06125742F}"/>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2A033CD9-1017-4DB7-A1CA-8A2F2D8A6E89}"/>
            </a:ext>
          </a:extLst>
        </xdr:cNvPr>
        <xdr:cNvCxnSpPr/>
      </xdr:nvCxnSpPr>
      <xdr:spPr>
        <a:xfrm flipV="1">
          <a:off x="2336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4D109E71-8E1B-4489-8547-3A97C06437E1}"/>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250D9B13-905F-42C7-A6CB-44ED853AB60C}"/>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58674</xdr:rowOff>
    </xdr:to>
    <xdr:cxnSp macro="">
      <xdr:nvCxnSpPr>
        <xdr:cNvPr id="138" name="直線コネクタ 137">
          <a:extLst>
            <a:ext uri="{FF2B5EF4-FFF2-40B4-BE49-F238E27FC236}">
              <a16:creationId xmlns:a16="http://schemas.microsoft.com/office/drawing/2014/main" id="{FB2E0DA7-86E9-4FF9-8114-FACA8611C7F1}"/>
            </a:ext>
          </a:extLst>
        </xdr:cNvPr>
        <xdr:cNvCxnSpPr/>
      </xdr:nvCxnSpPr>
      <xdr:spPr>
        <a:xfrm flipV="1">
          <a:off x="1447800" y="109687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9DA58458-3143-4B2E-9DBC-E22F39EA3BB6}"/>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9DC405D8-4822-4BAC-8DD4-0DA4C511F025}"/>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D2B193B2-5E7C-4772-B130-F3117178DFF7}"/>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BE650716-9311-4C8E-9385-5BE54A1AE64B}"/>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FB3FE15-0FBD-4B30-AAD8-17078E3218B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EB403F4-1BC1-4B8D-BDC6-67D6BDE9E99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A0DB74F-226C-4606-A366-1C71C993FF0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D30ABEA-C424-4D02-B792-2B2E5DE1883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F3D3B52-840B-4575-BDD5-73C264D38D5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8" name="楕円 147">
          <a:extLst>
            <a:ext uri="{FF2B5EF4-FFF2-40B4-BE49-F238E27FC236}">
              <a16:creationId xmlns:a16="http://schemas.microsoft.com/office/drawing/2014/main" id="{D5AEC5D9-68B8-4B26-83FE-6849B6FF2C83}"/>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49" name="財政構造の弾力性該当値テキスト">
          <a:extLst>
            <a:ext uri="{FF2B5EF4-FFF2-40B4-BE49-F238E27FC236}">
              <a16:creationId xmlns:a16="http://schemas.microsoft.com/office/drawing/2014/main" id="{AA37BE9B-82B9-4A97-909F-C0433C97BFB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0" name="楕円 149">
          <a:extLst>
            <a:ext uri="{FF2B5EF4-FFF2-40B4-BE49-F238E27FC236}">
              <a16:creationId xmlns:a16="http://schemas.microsoft.com/office/drawing/2014/main" id="{E9DE4476-1B1D-41AD-B5EE-512422C2DAF2}"/>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1" name="テキスト ボックス 150">
          <a:extLst>
            <a:ext uri="{FF2B5EF4-FFF2-40B4-BE49-F238E27FC236}">
              <a16:creationId xmlns:a16="http://schemas.microsoft.com/office/drawing/2014/main" id="{5F6AD655-49B4-4A9E-81A4-4D451EB020B9}"/>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2" name="楕円 151">
          <a:extLst>
            <a:ext uri="{FF2B5EF4-FFF2-40B4-BE49-F238E27FC236}">
              <a16:creationId xmlns:a16="http://schemas.microsoft.com/office/drawing/2014/main" id="{E7ED44D0-63BE-41FE-A069-53DA67320E32}"/>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3" name="テキスト ボックス 152">
          <a:extLst>
            <a:ext uri="{FF2B5EF4-FFF2-40B4-BE49-F238E27FC236}">
              <a16:creationId xmlns:a16="http://schemas.microsoft.com/office/drawing/2014/main" id="{D46A262E-DA3F-4ED0-B108-82174D78F2BD}"/>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a:extLst>
            <a:ext uri="{FF2B5EF4-FFF2-40B4-BE49-F238E27FC236}">
              <a16:creationId xmlns:a16="http://schemas.microsoft.com/office/drawing/2014/main" id="{F53207AE-D1C2-49D7-92F7-A7C35F765E3C}"/>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256A974E-1FC7-4FD5-AA96-C7199CAEA75B}"/>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a:extLst>
            <a:ext uri="{FF2B5EF4-FFF2-40B4-BE49-F238E27FC236}">
              <a16:creationId xmlns:a16="http://schemas.microsoft.com/office/drawing/2014/main" id="{CBC50A95-97CD-4143-957B-95637AFCD359}"/>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7" name="テキスト ボックス 156">
          <a:extLst>
            <a:ext uri="{FF2B5EF4-FFF2-40B4-BE49-F238E27FC236}">
              <a16:creationId xmlns:a16="http://schemas.microsoft.com/office/drawing/2014/main" id="{28E60AD0-3E32-4868-BE16-05A0D0AFA719}"/>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A1ADF0A-D6BC-4F36-9608-047CD3796B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8DA4F739-4D8A-4C92-A302-3682D72DA86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1AC4112-5FA4-44CF-87C8-A12C58F63C0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63850A44-93C9-4B23-A110-F0C6AFBA3EE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CCBB8AC-0ABD-4A2C-B328-CCCDF32AD89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EFD577D-0D1F-43F6-9ED6-E0413C3B51B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29CFC342-980A-4BCC-B0E4-772696B16F2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3B1206DD-F04B-4075-8679-E65169180EA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D11C72E-5BF0-4628-9522-AE8B9AF77F3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63F32BE9-04E8-4195-9712-71BCFB01697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5866B84-A112-41A8-AF71-335365A2D1E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960CCC26-6E58-46FD-9DAF-3268F7A2AB0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9413000-2B0C-45D7-9427-E6ABE967441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の行財政改革の取り組みによる効果はあるものの、町立高等学校を有していること、保育所や総合研修センター（文化ホール、総合体育館、図書館併設）などを直営していることなどにより、類似団体内平均値を大幅に上回る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物件費は、委託料・燃料費などが増加傾向にあり、今後もこの傾向は続くと思われる。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今後においても、行政改革の一環として指定管理制度の活用や民間委託の推進、運営体制の見直しなどにより、コストの低減に努める。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4146B24-41C4-4602-B778-5D3437229AA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4937305-3825-4046-B135-1BD26E4F71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12B28607-2C27-454A-A322-9EEB765AEB8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4390FD61-962E-4DCD-8E8F-CA93F1E581B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2C89E1F6-77CC-44EA-B359-1C8035E42F44}"/>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87BA02D-CD76-4467-9BC7-DBA0235EEF0E}"/>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232EE928-7F58-48E7-8124-3D0739B9074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809EB65-8C37-4853-83E9-3188DEE6BF5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10514EC1-B07C-463E-9F07-4C1E0776BFB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BC49C58-E604-451A-9B83-2A2ECC954DB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D049E623-1F9D-48CF-9FB4-421911CA8E1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D0649F50-ED3B-4166-82F6-4BD11E3E522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3D976229-9359-4F85-B578-5D1FE0B10C7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22F29DD2-3521-4C52-BE8A-0254E37FB3C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F74F8849-5CA8-422D-8532-A6089593ED86}"/>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BB66B462-8661-4050-ABCE-A22B2B29CA51}"/>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82486383-40C3-46E4-BA7E-FB707E01CEC3}"/>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C78CBBB1-798F-49B2-9FE2-C5238758CE1D}"/>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DF678B5-9204-41A3-B76C-C62139E25636}"/>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20069</xdr:rowOff>
    </xdr:from>
    <xdr:to>
      <xdr:col>23</xdr:col>
      <xdr:colOff>133350</xdr:colOff>
      <xdr:row>84</xdr:row>
      <xdr:rowOff>45692</xdr:rowOff>
    </xdr:to>
    <xdr:cxnSp macro="">
      <xdr:nvCxnSpPr>
        <xdr:cNvPr id="190" name="直線コネクタ 189">
          <a:extLst>
            <a:ext uri="{FF2B5EF4-FFF2-40B4-BE49-F238E27FC236}">
              <a16:creationId xmlns:a16="http://schemas.microsoft.com/office/drawing/2014/main" id="{F9067969-718D-49F7-B621-BBECA0BBEDB3}"/>
            </a:ext>
          </a:extLst>
        </xdr:cNvPr>
        <xdr:cNvCxnSpPr/>
      </xdr:nvCxnSpPr>
      <xdr:spPr>
        <a:xfrm>
          <a:off x="4114800" y="14421869"/>
          <a:ext cx="8382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543A2A12-0A7F-47F8-BD8E-2BDBAAAAFDB7}"/>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73C627ED-EAEE-465E-8DC5-132DD8E81E5F}"/>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170573</xdr:rowOff>
    </xdr:from>
    <xdr:to>
      <xdr:col>19</xdr:col>
      <xdr:colOff>133350</xdr:colOff>
      <xdr:row>84</xdr:row>
      <xdr:rowOff>20069</xdr:rowOff>
    </xdr:to>
    <xdr:cxnSp macro="">
      <xdr:nvCxnSpPr>
        <xdr:cNvPr id="193" name="直線コネクタ 192">
          <a:extLst>
            <a:ext uri="{FF2B5EF4-FFF2-40B4-BE49-F238E27FC236}">
              <a16:creationId xmlns:a16="http://schemas.microsoft.com/office/drawing/2014/main" id="{982698C7-5760-40EB-88FD-52325BF328E5}"/>
            </a:ext>
          </a:extLst>
        </xdr:cNvPr>
        <xdr:cNvCxnSpPr/>
      </xdr:nvCxnSpPr>
      <xdr:spPr>
        <a:xfrm>
          <a:off x="3225800" y="14400923"/>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9C6B6152-50FC-4EEE-86D0-19770AAF43F9}"/>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6494608F-AA33-470B-B9D8-1467EBCE892E}"/>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125752</xdr:rowOff>
    </xdr:from>
    <xdr:to>
      <xdr:col>15</xdr:col>
      <xdr:colOff>82550</xdr:colOff>
      <xdr:row>83</xdr:row>
      <xdr:rowOff>170573</xdr:rowOff>
    </xdr:to>
    <xdr:cxnSp macro="">
      <xdr:nvCxnSpPr>
        <xdr:cNvPr id="196" name="直線コネクタ 195">
          <a:extLst>
            <a:ext uri="{FF2B5EF4-FFF2-40B4-BE49-F238E27FC236}">
              <a16:creationId xmlns:a16="http://schemas.microsoft.com/office/drawing/2014/main" id="{1E138DFE-8015-4C92-8CB0-91E0CA6652E4}"/>
            </a:ext>
          </a:extLst>
        </xdr:cNvPr>
        <xdr:cNvCxnSpPr/>
      </xdr:nvCxnSpPr>
      <xdr:spPr>
        <a:xfrm>
          <a:off x="2336800" y="14356102"/>
          <a:ext cx="889000" cy="4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64635111-E697-42F6-9E8F-F6D7589BBF27}"/>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4CFAA6E7-5321-4388-A7EB-7183F42A00CC}"/>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119873</xdr:rowOff>
    </xdr:from>
    <xdr:to>
      <xdr:col>11</xdr:col>
      <xdr:colOff>31750</xdr:colOff>
      <xdr:row>83</xdr:row>
      <xdr:rowOff>125752</xdr:rowOff>
    </xdr:to>
    <xdr:cxnSp macro="">
      <xdr:nvCxnSpPr>
        <xdr:cNvPr id="199" name="直線コネクタ 198">
          <a:extLst>
            <a:ext uri="{FF2B5EF4-FFF2-40B4-BE49-F238E27FC236}">
              <a16:creationId xmlns:a16="http://schemas.microsoft.com/office/drawing/2014/main" id="{CF0B3A74-2D2A-4F13-A92B-45732C3166F5}"/>
            </a:ext>
          </a:extLst>
        </xdr:cNvPr>
        <xdr:cNvCxnSpPr/>
      </xdr:nvCxnSpPr>
      <xdr:spPr>
        <a:xfrm>
          <a:off x="1447800" y="14350223"/>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9F04A4A8-E6FB-4D4D-89BB-3553C8BE0A9E}"/>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22A67FF8-6A63-4C2D-A9C5-0D8C20DCB3B9}"/>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9A3B3436-DA54-43F7-8503-DFAF987C7673}"/>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AC29ADC7-DA93-4C30-AE36-211921798387}"/>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B374D25C-FDC9-4D7C-A5A7-E9282C9607A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A5D128E-B5ED-4D1D-AFE0-0A46634030C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E5408E4-1D20-419A-9D6D-547F817B6E6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F9C06D5-BD64-4B37-9E0D-A6D361BFEF6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E3385B8-B4E1-4B4F-B1C3-0B19318B715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166342</xdr:rowOff>
    </xdr:from>
    <xdr:to>
      <xdr:col>23</xdr:col>
      <xdr:colOff>184150</xdr:colOff>
      <xdr:row>84</xdr:row>
      <xdr:rowOff>96492</xdr:rowOff>
    </xdr:to>
    <xdr:sp macro="" textlink="">
      <xdr:nvSpPr>
        <xdr:cNvPr id="209" name="楕円 208">
          <a:extLst>
            <a:ext uri="{FF2B5EF4-FFF2-40B4-BE49-F238E27FC236}">
              <a16:creationId xmlns:a16="http://schemas.microsoft.com/office/drawing/2014/main" id="{527712FD-6E76-47A2-8D3E-3310F48B7533}"/>
            </a:ext>
          </a:extLst>
        </xdr:cNvPr>
        <xdr:cNvSpPr/>
      </xdr:nvSpPr>
      <xdr:spPr>
        <a:xfrm>
          <a:off x="4902200" y="14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138419</xdr:rowOff>
    </xdr:from>
    <xdr:ext cx="762000" cy="259045"/>
    <xdr:sp macro="" textlink="">
      <xdr:nvSpPr>
        <xdr:cNvPr id="210" name="人件費・物件費等の状況該当値テキスト">
          <a:extLst>
            <a:ext uri="{FF2B5EF4-FFF2-40B4-BE49-F238E27FC236}">
              <a16:creationId xmlns:a16="http://schemas.microsoft.com/office/drawing/2014/main" id="{7713EA1D-FCF6-42B1-97EE-B8E6031606FD}"/>
            </a:ext>
          </a:extLst>
        </xdr:cNvPr>
        <xdr:cNvSpPr txBox="1"/>
      </xdr:nvSpPr>
      <xdr:spPr>
        <a:xfrm>
          <a:off x="5041900" y="14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140719</xdr:rowOff>
    </xdr:from>
    <xdr:to>
      <xdr:col>19</xdr:col>
      <xdr:colOff>184150</xdr:colOff>
      <xdr:row>84</xdr:row>
      <xdr:rowOff>70869</xdr:rowOff>
    </xdr:to>
    <xdr:sp macro="" textlink="">
      <xdr:nvSpPr>
        <xdr:cNvPr id="211" name="楕円 210">
          <a:extLst>
            <a:ext uri="{FF2B5EF4-FFF2-40B4-BE49-F238E27FC236}">
              <a16:creationId xmlns:a16="http://schemas.microsoft.com/office/drawing/2014/main" id="{F8A27FEC-F4FC-43E7-A2E2-58137AFBC548}"/>
            </a:ext>
          </a:extLst>
        </xdr:cNvPr>
        <xdr:cNvSpPr/>
      </xdr:nvSpPr>
      <xdr:spPr>
        <a:xfrm>
          <a:off x="4064000" y="143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55646</xdr:rowOff>
    </xdr:from>
    <xdr:ext cx="736600" cy="259045"/>
    <xdr:sp macro="" textlink="">
      <xdr:nvSpPr>
        <xdr:cNvPr id="212" name="テキスト ボックス 211">
          <a:extLst>
            <a:ext uri="{FF2B5EF4-FFF2-40B4-BE49-F238E27FC236}">
              <a16:creationId xmlns:a16="http://schemas.microsoft.com/office/drawing/2014/main" id="{68D37100-00E8-444C-AD80-85FA7F0F50AF}"/>
            </a:ext>
          </a:extLst>
        </xdr:cNvPr>
        <xdr:cNvSpPr txBox="1"/>
      </xdr:nvSpPr>
      <xdr:spPr>
        <a:xfrm>
          <a:off x="3733800" y="1445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119773</xdr:rowOff>
    </xdr:from>
    <xdr:to>
      <xdr:col>15</xdr:col>
      <xdr:colOff>133350</xdr:colOff>
      <xdr:row>84</xdr:row>
      <xdr:rowOff>49923</xdr:rowOff>
    </xdr:to>
    <xdr:sp macro="" textlink="">
      <xdr:nvSpPr>
        <xdr:cNvPr id="213" name="楕円 212">
          <a:extLst>
            <a:ext uri="{FF2B5EF4-FFF2-40B4-BE49-F238E27FC236}">
              <a16:creationId xmlns:a16="http://schemas.microsoft.com/office/drawing/2014/main" id="{EE7744A8-77CD-448A-8498-BB688E9CB628}"/>
            </a:ext>
          </a:extLst>
        </xdr:cNvPr>
        <xdr:cNvSpPr/>
      </xdr:nvSpPr>
      <xdr:spPr>
        <a:xfrm>
          <a:off x="3175000" y="14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34700</xdr:rowOff>
    </xdr:from>
    <xdr:ext cx="762000" cy="259045"/>
    <xdr:sp macro="" textlink="">
      <xdr:nvSpPr>
        <xdr:cNvPr id="214" name="テキスト ボックス 213">
          <a:extLst>
            <a:ext uri="{FF2B5EF4-FFF2-40B4-BE49-F238E27FC236}">
              <a16:creationId xmlns:a16="http://schemas.microsoft.com/office/drawing/2014/main" id="{BDDF7F2E-0CB9-4E5D-B11F-085C118BF14F}"/>
            </a:ext>
          </a:extLst>
        </xdr:cNvPr>
        <xdr:cNvSpPr txBox="1"/>
      </xdr:nvSpPr>
      <xdr:spPr>
        <a:xfrm>
          <a:off x="2844800" y="1443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74952</xdr:rowOff>
    </xdr:from>
    <xdr:to>
      <xdr:col>11</xdr:col>
      <xdr:colOff>82550</xdr:colOff>
      <xdr:row>84</xdr:row>
      <xdr:rowOff>5102</xdr:rowOff>
    </xdr:to>
    <xdr:sp macro="" textlink="">
      <xdr:nvSpPr>
        <xdr:cNvPr id="215" name="楕円 214">
          <a:extLst>
            <a:ext uri="{FF2B5EF4-FFF2-40B4-BE49-F238E27FC236}">
              <a16:creationId xmlns:a16="http://schemas.microsoft.com/office/drawing/2014/main" id="{C9B002E1-D120-48CE-BFF2-160DA28A727B}"/>
            </a:ext>
          </a:extLst>
        </xdr:cNvPr>
        <xdr:cNvSpPr/>
      </xdr:nvSpPr>
      <xdr:spPr>
        <a:xfrm>
          <a:off x="2286000" y="143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161329</xdr:rowOff>
    </xdr:from>
    <xdr:ext cx="762000" cy="259045"/>
    <xdr:sp macro="" textlink="">
      <xdr:nvSpPr>
        <xdr:cNvPr id="216" name="テキスト ボックス 215">
          <a:extLst>
            <a:ext uri="{FF2B5EF4-FFF2-40B4-BE49-F238E27FC236}">
              <a16:creationId xmlns:a16="http://schemas.microsoft.com/office/drawing/2014/main" id="{33B69820-C764-4BA3-9E79-A7BCC7E42BA8}"/>
            </a:ext>
          </a:extLst>
        </xdr:cNvPr>
        <xdr:cNvSpPr txBox="1"/>
      </xdr:nvSpPr>
      <xdr:spPr>
        <a:xfrm>
          <a:off x="1955800" y="1439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69073</xdr:rowOff>
    </xdr:from>
    <xdr:to>
      <xdr:col>7</xdr:col>
      <xdr:colOff>31750</xdr:colOff>
      <xdr:row>83</xdr:row>
      <xdr:rowOff>170673</xdr:rowOff>
    </xdr:to>
    <xdr:sp macro="" textlink="">
      <xdr:nvSpPr>
        <xdr:cNvPr id="217" name="楕円 216">
          <a:extLst>
            <a:ext uri="{FF2B5EF4-FFF2-40B4-BE49-F238E27FC236}">
              <a16:creationId xmlns:a16="http://schemas.microsoft.com/office/drawing/2014/main" id="{13593CA4-4FFE-493C-AEE0-6E31BFE1F582}"/>
            </a:ext>
          </a:extLst>
        </xdr:cNvPr>
        <xdr:cNvSpPr/>
      </xdr:nvSpPr>
      <xdr:spPr>
        <a:xfrm>
          <a:off x="1397000" y="142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155450</xdr:rowOff>
    </xdr:from>
    <xdr:ext cx="762000" cy="259045"/>
    <xdr:sp macro="" textlink="">
      <xdr:nvSpPr>
        <xdr:cNvPr id="218" name="テキスト ボックス 217">
          <a:extLst>
            <a:ext uri="{FF2B5EF4-FFF2-40B4-BE49-F238E27FC236}">
              <a16:creationId xmlns:a16="http://schemas.microsoft.com/office/drawing/2014/main" id="{232ACA6B-7B4F-4F6B-9968-092D4D49149B}"/>
            </a:ext>
          </a:extLst>
        </xdr:cNvPr>
        <xdr:cNvSpPr txBox="1"/>
      </xdr:nvSpPr>
      <xdr:spPr>
        <a:xfrm>
          <a:off x="1066800" y="143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C30B7247-F7A8-4B09-8461-050A61E39DD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CB85CC09-E2DC-47EC-B359-C8615EC5A14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1484121A-939F-40DB-8D4F-A1E3D1B024D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B0523A0-CC83-45DA-AB30-0E2094D8B89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8E3E7E52-0227-4EE5-9B15-24C12E5C68E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396B2BC7-89B8-4257-9E23-B9C8263AF88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E23EDD0-0193-44A4-958C-7D0A3113611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B8E76C71-A0FA-4196-A293-10C43818FB8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890EFE9E-8337-4A27-9097-32E2F598FAC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5E7BF83A-D7AB-4A16-85D3-1CA6361C674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6F0568FB-63A4-4F48-93DF-A802BC11356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DAAD25DB-77A4-4A65-AA9D-12EFAFC5F32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645E098B-E811-45B9-AD50-D9C6A9C5965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近年の中では昨年に引き続き高い水準となっている。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過去には基本給の独自削減といった施策（平成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年度以降に緩和）を実施してきているところであるが、今後においても、給与体系の検討・見直しを進め、より一層の給与の適正化に努める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97D9C640-36CD-487E-89CD-E8FFDF0A32D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F2FF74F7-0A2E-45EE-9446-317B1978E24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DCFD64E6-DCF0-40F6-A93B-658230DAC0C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F439105D-461C-474D-9250-53537094957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25FD187D-BD85-4627-9E23-18AAF9E6E00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C22E66E-878E-4511-A31F-5C22FC275BB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CE42E8E-80FA-440F-A2F1-95961C3AEFC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F86C0284-1018-49A1-A58A-2D200842B60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ACB71C5F-235F-4109-B232-C2EB58EC7D9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3DFE485-60BE-46DA-A352-4AC40A5E97C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9CB541F1-41FF-4698-9B5B-5A818F0EB9A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67F2D59F-DC67-4A3C-92F2-C8EF03C6CCF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AA9E1EF6-5D62-45EF-B0E1-0667314B005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91FC328A-8E1A-4967-A5C5-8B43D873D3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E031A17B-77B6-4C1A-8493-3456D88DBA8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6FCA6E5A-2BE4-4A2C-AD42-B714B7ED48E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7B32249B-8F8C-4F63-9869-29C077B581A6}"/>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35799D8B-6DFE-43AC-8FDA-15DDAEB0DAC3}"/>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DEFDBA70-F781-439E-8964-24E8FC0527F5}"/>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16DE8644-4EC7-49E0-AEBF-0311A4CCA43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34713</xdr:rowOff>
    </xdr:to>
    <xdr:cxnSp macro="">
      <xdr:nvCxnSpPr>
        <xdr:cNvPr id="252" name="直線コネクタ 251">
          <a:extLst>
            <a:ext uri="{FF2B5EF4-FFF2-40B4-BE49-F238E27FC236}">
              <a16:creationId xmlns:a16="http://schemas.microsoft.com/office/drawing/2014/main" id="{784182EA-790B-455B-850F-5ACCFE214A6A}"/>
            </a:ext>
          </a:extLst>
        </xdr:cNvPr>
        <xdr:cNvCxnSpPr/>
      </xdr:nvCxnSpPr>
      <xdr:spPr>
        <a:xfrm>
          <a:off x="16179800" y="14950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5E203B49-5CEE-47A0-B381-4810DF4F1B9B}"/>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DBAFE6B5-BEA2-458B-9150-F74B5DB4C045}"/>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34713</xdr:rowOff>
    </xdr:to>
    <xdr:cxnSp macro="">
      <xdr:nvCxnSpPr>
        <xdr:cNvPr id="255" name="直線コネクタ 254">
          <a:extLst>
            <a:ext uri="{FF2B5EF4-FFF2-40B4-BE49-F238E27FC236}">
              <a16:creationId xmlns:a16="http://schemas.microsoft.com/office/drawing/2014/main" id="{0E4A214F-E715-4373-B075-DC5FBB645FA9}"/>
            </a:ext>
          </a:extLst>
        </xdr:cNvPr>
        <xdr:cNvCxnSpPr/>
      </xdr:nvCxnSpPr>
      <xdr:spPr>
        <a:xfrm>
          <a:off x="15290800" y="149026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CB442A28-9917-462B-8C4F-7E0883BF2D47}"/>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DD6CCFFD-9A6D-421B-B246-9B418C3B8854}"/>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157904</xdr:rowOff>
    </xdr:to>
    <xdr:cxnSp macro="">
      <xdr:nvCxnSpPr>
        <xdr:cNvPr id="258" name="直線コネクタ 257">
          <a:extLst>
            <a:ext uri="{FF2B5EF4-FFF2-40B4-BE49-F238E27FC236}">
              <a16:creationId xmlns:a16="http://schemas.microsoft.com/office/drawing/2014/main" id="{07C63DD6-150C-4417-859A-3A32E3CAA910}"/>
            </a:ext>
          </a:extLst>
        </xdr:cNvPr>
        <xdr:cNvCxnSpPr/>
      </xdr:nvCxnSpPr>
      <xdr:spPr>
        <a:xfrm>
          <a:off x="14401800" y="1482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CF0B6E4C-164D-418C-8FB0-D22B9301A4E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695A59CE-5013-4AB0-951E-50DA0D8853E1}"/>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133773</xdr:rowOff>
    </xdr:to>
    <xdr:cxnSp macro="">
      <xdr:nvCxnSpPr>
        <xdr:cNvPr id="261" name="直線コネクタ 260">
          <a:extLst>
            <a:ext uri="{FF2B5EF4-FFF2-40B4-BE49-F238E27FC236}">
              <a16:creationId xmlns:a16="http://schemas.microsoft.com/office/drawing/2014/main" id="{4188EFB1-7654-4AB5-82D5-68A5375DE4B7}"/>
            </a:ext>
          </a:extLst>
        </xdr:cNvPr>
        <xdr:cNvCxnSpPr/>
      </xdr:nvCxnSpPr>
      <xdr:spPr>
        <a:xfrm flipV="1">
          <a:off x="13512800" y="1482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40332F0D-868C-480E-A8D3-F879927163EB}"/>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9D688291-B51F-41E8-9617-03C18B62A8ED}"/>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7601C31A-FD81-4291-8206-9888C671FA17}"/>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5DD00FAD-7F45-4F2B-A457-32E2832CA7B4}"/>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B678E4D-5164-443D-82EC-9B4C724996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EFDD140-BDCC-4046-9C64-8E34E770E99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98D574A6-4988-4AF5-99BB-EDCBBA31F31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F4C7C1C-EE53-4589-A965-31193022807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8F6555D-2225-47AA-9CCE-2FF54005A31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155363</xdr:rowOff>
    </xdr:from>
    <xdr:to>
      <xdr:col>81</xdr:col>
      <xdr:colOff>95250</xdr:colOff>
      <xdr:row>87</xdr:row>
      <xdr:rowOff>85513</xdr:rowOff>
    </xdr:to>
    <xdr:sp macro="" textlink="">
      <xdr:nvSpPr>
        <xdr:cNvPr id="271" name="楕円 270">
          <a:extLst>
            <a:ext uri="{FF2B5EF4-FFF2-40B4-BE49-F238E27FC236}">
              <a16:creationId xmlns:a16="http://schemas.microsoft.com/office/drawing/2014/main" id="{01F226FB-1A74-4129-86A5-FAE169CA51B3}"/>
            </a:ext>
          </a:extLst>
        </xdr:cNvPr>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127440</xdr:rowOff>
    </xdr:from>
    <xdr:ext cx="762000" cy="259045"/>
    <xdr:sp macro="" textlink="">
      <xdr:nvSpPr>
        <xdr:cNvPr id="272" name="給与水準   （国との比較）該当値テキスト">
          <a:extLst>
            <a:ext uri="{FF2B5EF4-FFF2-40B4-BE49-F238E27FC236}">
              <a16:creationId xmlns:a16="http://schemas.microsoft.com/office/drawing/2014/main" id="{519CB194-3541-40BE-935D-838832ABAEEB}"/>
            </a:ext>
          </a:extLst>
        </xdr:cNvPr>
        <xdr:cNvSpPr txBox="1"/>
      </xdr:nvSpPr>
      <xdr:spPr>
        <a:xfrm>
          <a:off x="17106900" y="148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3" name="楕円 272">
          <a:extLst>
            <a:ext uri="{FF2B5EF4-FFF2-40B4-BE49-F238E27FC236}">
              <a16:creationId xmlns:a16="http://schemas.microsoft.com/office/drawing/2014/main" id="{8D0D4DE5-37AD-468E-B5B5-014883F9A242}"/>
            </a:ext>
          </a:extLst>
        </xdr:cNvPr>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70290</xdr:rowOff>
    </xdr:from>
    <xdr:ext cx="736600" cy="259045"/>
    <xdr:sp macro="" textlink="">
      <xdr:nvSpPr>
        <xdr:cNvPr id="274" name="テキスト ボックス 273">
          <a:extLst>
            <a:ext uri="{FF2B5EF4-FFF2-40B4-BE49-F238E27FC236}">
              <a16:creationId xmlns:a16="http://schemas.microsoft.com/office/drawing/2014/main" id="{9EED981F-6D68-4446-8E47-DEA2ABBF7911}"/>
            </a:ext>
          </a:extLst>
        </xdr:cNvPr>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5" name="楕円 274">
          <a:extLst>
            <a:ext uri="{FF2B5EF4-FFF2-40B4-BE49-F238E27FC236}">
              <a16:creationId xmlns:a16="http://schemas.microsoft.com/office/drawing/2014/main" id="{ECB719A5-1780-465F-B494-5E509E21F5B1}"/>
            </a:ext>
          </a:extLst>
        </xdr:cNvPr>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6" name="テキスト ボックス 275">
          <a:extLst>
            <a:ext uri="{FF2B5EF4-FFF2-40B4-BE49-F238E27FC236}">
              <a16:creationId xmlns:a16="http://schemas.microsoft.com/office/drawing/2014/main" id="{950BBE62-04DC-4E9C-A57D-43D827EB9EF9}"/>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7" name="楕円 276">
          <a:extLst>
            <a:ext uri="{FF2B5EF4-FFF2-40B4-BE49-F238E27FC236}">
              <a16:creationId xmlns:a16="http://schemas.microsoft.com/office/drawing/2014/main" id="{E873B524-A41B-4A57-979B-AAE6319C7FD6}"/>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78" name="テキスト ボックス 277">
          <a:extLst>
            <a:ext uri="{FF2B5EF4-FFF2-40B4-BE49-F238E27FC236}">
              <a16:creationId xmlns:a16="http://schemas.microsoft.com/office/drawing/2014/main" id="{BAFBC7D1-331E-455D-ACA9-B0BAC118873A}"/>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79" name="楕円 278">
          <a:extLst>
            <a:ext uri="{FF2B5EF4-FFF2-40B4-BE49-F238E27FC236}">
              <a16:creationId xmlns:a16="http://schemas.microsoft.com/office/drawing/2014/main" id="{018517D3-8713-4D8E-9E57-B2DA67540675}"/>
            </a:ext>
          </a:extLst>
        </xdr:cNvPr>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0" name="テキスト ボックス 279">
          <a:extLst>
            <a:ext uri="{FF2B5EF4-FFF2-40B4-BE49-F238E27FC236}">
              <a16:creationId xmlns:a16="http://schemas.microsoft.com/office/drawing/2014/main" id="{27BA4A0A-6235-4775-8CAE-972E99DEB524}"/>
            </a:ext>
          </a:extLst>
        </xdr:cNvPr>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2BF11801-D6BF-4268-9A39-660BD98F26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EB40BBD8-7D05-4E00-98A8-19C50AABD89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FC04248D-FC79-4A47-81AE-F0C685D97DB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B4094110-D925-449C-9A62-DB30A0AF530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E02D1378-D32D-4AE7-A748-A76C63E7887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597FAFB0-9E4F-40F6-B749-AA84E38521D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F34F92F-356B-4158-ACE6-B226991886D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C5933497-0E9C-4D63-B69B-B4C8D86B656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A0F0866B-F9BA-47F0-8517-26EC056332D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32F01020-8D90-460A-926A-D42D2F6CCD9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413B1BA2-3021-4EB1-A822-9F8DAFD3EEC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EBB7BF78-7C10-4BE9-AAE4-9C630052F5A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BE8F4816-B8EA-4D40-A3F3-275754CCBE3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退職者数に対して、計画的に新規採用を行っているところであるが、町立高等学校を有していることからも、類似団体内平均値を大幅に上回る水準となっている。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今後においても、行政改革の一環として各種業務の民間委託を推進し、効率的な行政運営に資するため職員抑制に努めていく。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3D369AD0-8B47-44D6-8A7F-8B72C329825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8D655555-56AE-4399-B88D-EA595BF58E6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F2A8C069-6463-418C-90E4-ACF7E20493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70E69863-616A-4F79-97D1-D718252E0DC9}"/>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17123CC0-DA27-417E-8C84-5B001FAD91BB}"/>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CBAC36E7-E88A-4F38-8EA8-BAF2B4ED4DC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E70C11E7-D553-4ADD-937F-0F2753CC73C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AEF386F4-97EC-4284-BE5A-80C7E01DB07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B85814C5-9F7D-4461-86DE-46140406BE4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A85084A6-10B8-45F6-B2D3-B257B1179D8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DEA7CDF2-7B14-4A95-8ACE-3B51A2CBC80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7471915B-9B9B-4147-A20D-C8BD2113470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CBB510FC-050B-4EAE-8010-19DC0D0E7B59}"/>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4F04C35C-109F-4598-A81F-23F7891333EA}"/>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CBC75671-8685-4341-9A89-B4C1DB9F29EE}"/>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C01B5D1-66A4-4661-969A-6FD0020E25AB}"/>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C43BA857-8266-446A-9F3B-F3C5D4268E48}"/>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36957</xdr:rowOff>
    </xdr:from>
    <xdr:to>
      <xdr:col>81</xdr:col>
      <xdr:colOff>44450</xdr:colOff>
      <xdr:row>64</xdr:row>
      <xdr:rowOff>56261</xdr:rowOff>
    </xdr:to>
    <xdr:cxnSp macro="">
      <xdr:nvCxnSpPr>
        <xdr:cNvPr id="311" name="直線コネクタ 310">
          <a:extLst>
            <a:ext uri="{FF2B5EF4-FFF2-40B4-BE49-F238E27FC236}">
              <a16:creationId xmlns:a16="http://schemas.microsoft.com/office/drawing/2014/main" id="{E79B88DD-CD21-4569-B801-D610BAB5DB70}"/>
            </a:ext>
          </a:extLst>
        </xdr:cNvPr>
        <xdr:cNvCxnSpPr/>
      </xdr:nvCxnSpPr>
      <xdr:spPr>
        <a:xfrm>
          <a:off x="16179800" y="1100975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BD3B110C-02F4-409C-97F2-53E6280F3D35}"/>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E3B4EFDE-09C9-438F-8FED-7F6DC3EA4E56}"/>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36957</xdr:rowOff>
    </xdr:from>
    <xdr:to>
      <xdr:col>77</xdr:col>
      <xdr:colOff>44450</xdr:colOff>
      <xdr:row>64</xdr:row>
      <xdr:rowOff>82804</xdr:rowOff>
    </xdr:to>
    <xdr:cxnSp macro="">
      <xdr:nvCxnSpPr>
        <xdr:cNvPr id="314" name="直線コネクタ 313">
          <a:extLst>
            <a:ext uri="{FF2B5EF4-FFF2-40B4-BE49-F238E27FC236}">
              <a16:creationId xmlns:a16="http://schemas.microsoft.com/office/drawing/2014/main" id="{CA989819-1D3C-417F-9EF3-1811706D8B5A}"/>
            </a:ext>
          </a:extLst>
        </xdr:cNvPr>
        <xdr:cNvCxnSpPr/>
      </xdr:nvCxnSpPr>
      <xdr:spPr>
        <a:xfrm flipV="1">
          <a:off x="15290800" y="1100975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CDFB15C9-92DC-4610-8B40-CC185E4FF31B}"/>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85DAC328-4C1A-4A27-BF8B-3FE9AA0AAFF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82804</xdr:rowOff>
    </xdr:from>
    <xdr:to>
      <xdr:col>72</xdr:col>
      <xdr:colOff>203200</xdr:colOff>
      <xdr:row>65</xdr:row>
      <xdr:rowOff>10287</xdr:rowOff>
    </xdr:to>
    <xdr:cxnSp macro="">
      <xdr:nvCxnSpPr>
        <xdr:cNvPr id="317" name="直線コネクタ 316">
          <a:extLst>
            <a:ext uri="{FF2B5EF4-FFF2-40B4-BE49-F238E27FC236}">
              <a16:creationId xmlns:a16="http://schemas.microsoft.com/office/drawing/2014/main" id="{A3565C7C-B37C-41BA-A4EC-357F6DC449F0}"/>
            </a:ext>
          </a:extLst>
        </xdr:cNvPr>
        <xdr:cNvCxnSpPr/>
      </xdr:nvCxnSpPr>
      <xdr:spPr>
        <a:xfrm flipV="1">
          <a:off x="14401800" y="11055604"/>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97185633-C5A0-435C-BB24-ECE7D0ABD449}"/>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2A290A28-42C0-416C-AD13-DBAF8E16ADC5}"/>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10287</xdr:rowOff>
    </xdr:from>
    <xdr:to>
      <xdr:col>68</xdr:col>
      <xdr:colOff>152400</xdr:colOff>
      <xdr:row>65</xdr:row>
      <xdr:rowOff>26575</xdr:rowOff>
    </xdr:to>
    <xdr:cxnSp macro="">
      <xdr:nvCxnSpPr>
        <xdr:cNvPr id="320" name="直線コネクタ 319">
          <a:extLst>
            <a:ext uri="{FF2B5EF4-FFF2-40B4-BE49-F238E27FC236}">
              <a16:creationId xmlns:a16="http://schemas.microsoft.com/office/drawing/2014/main" id="{AE9B8772-B04E-4458-B13B-3D0B163103E3}"/>
            </a:ext>
          </a:extLst>
        </xdr:cNvPr>
        <xdr:cNvCxnSpPr/>
      </xdr:nvCxnSpPr>
      <xdr:spPr>
        <a:xfrm flipV="1">
          <a:off x="13512800" y="1115453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EB9BE2A8-3172-44F5-95CC-51DFBBAB64F9}"/>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D9C795-E37C-4DA6-AA4F-76D8FDC1E8A3}"/>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722A4A3B-3D80-4FAC-A445-9F3245962FCA}"/>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DFE0E90-D40F-4E40-BEB0-350569CB4B7B}"/>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B5C40F80-6A92-4C6E-A285-7547A08656B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33679DF-70F3-44BA-824B-0A7155660FB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D41FF3CA-5747-4CD7-8FDA-DA2505F580E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5767D54A-01E2-4F95-80E3-BED53D5CA3A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3376EFA-01B7-47A2-A34B-0D89213ADBF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5461</xdr:rowOff>
    </xdr:from>
    <xdr:to>
      <xdr:col>81</xdr:col>
      <xdr:colOff>95250</xdr:colOff>
      <xdr:row>64</xdr:row>
      <xdr:rowOff>107061</xdr:rowOff>
    </xdr:to>
    <xdr:sp macro="" textlink="">
      <xdr:nvSpPr>
        <xdr:cNvPr id="330" name="楕円 329">
          <a:extLst>
            <a:ext uri="{FF2B5EF4-FFF2-40B4-BE49-F238E27FC236}">
              <a16:creationId xmlns:a16="http://schemas.microsoft.com/office/drawing/2014/main" id="{EED3A349-4C68-4A70-9C4A-5360A5A329B3}"/>
            </a:ext>
          </a:extLst>
        </xdr:cNvPr>
        <xdr:cNvSpPr/>
      </xdr:nvSpPr>
      <xdr:spPr>
        <a:xfrm>
          <a:off x="169672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148988</xdr:rowOff>
    </xdr:from>
    <xdr:ext cx="762000" cy="259045"/>
    <xdr:sp macro="" textlink="">
      <xdr:nvSpPr>
        <xdr:cNvPr id="331" name="定員管理の状況該当値テキスト">
          <a:extLst>
            <a:ext uri="{FF2B5EF4-FFF2-40B4-BE49-F238E27FC236}">
              <a16:creationId xmlns:a16="http://schemas.microsoft.com/office/drawing/2014/main" id="{EF8FE01B-3D83-442A-9C6A-D2CBB4B284DA}"/>
            </a:ext>
          </a:extLst>
        </xdr:cNvPr>
        <xdr:cNvSpPr txBox="1"/>
      </xdr:nvSpPr>
      <xdr:spPr>
        <a:xfrm>
          <a:off x="17106900" y="1095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157607</xdr:rowOff>
    </xdr:from>
    <xdr:to>
      <xdr:col>77</xdr:col>
      <xdr:colOff>95250</xdr:colOff>
      <xdr:row>64</xdr:row>
      <xdr:rowOff>87757</xdr:rowOff>
    </xdr:to>
    <xdr:sp macro="" textlink="">
      <xdr:nvSpPr>
        <xdr:cNvPr id="332" name="楕円 331">
          <a:extLst>
            <a:ext uri="{FF2B5EF4-FFF2-40B4-BE49-F238E27FC236}">
              <a16:creationId xmlns:a16="http://schemas.microsoft.com/office/drawing/2014/main" id="{975A1B7E-CFCE-49F0-8DDB-8469D82590B5}"/>
            </a:ext>
          </a:extLst>
        </xdr:cNvPr>
        <xdr:cNvSpPr/>
      </xdr:nvSpPr>
      <xdr:spPr>
        <a:xfrm>
          <a:off x="16129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72534</xdr:rowOff>
    </xdr:from>
    <xdr:ext cx="736600" cy="259045"/>
    <xdr:sp macro="" textlink="">
      <xdr:nvSpPr>
        <xdr:cNvPr id="333" name="テキスト ボックス 332">
          <a:extLst>
            <a:ext uri="{FF2B5EF4-FFF2-40B4-BE49-F238E27FC236}">
              <a16:creationId xmlns:a16="http://schemas.microsoft.com/office/drawing/2014/main" id="{C822827B-B54A-4983-AEC4-467953B75C8D}"/>
            </a:ext>
          </a:extLst>
        </xdr:cNvPr>
        <xdr:cNvSpPr txBox="1"/>
      </xdr:nvSpPr>
      <xdr:spPr>
        <a:xfrm>
          <a:off x="15798800" y="1104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32004</xdr:rowOff>
    </xdr:from>
    <xdr:to>
      <xdr:col>73</xdr:col>
      <xdr:colOff>44450</xdr:colOff>
      <xdr:row>64</xdr:row>
      <xdr:rowOff>133604</xdr:rowOff>
    </xdr:to>
    <xdr:sp macro="" textlink="">
      <xdr:nvSpPr>
        <xdr:cNvPr id="334" name="楕円 333">
          <a:extLst>
            <a:ext uri="{FF2B5EF4-FFF2-40B4-BE49-F238E27FC236}">
              <a16:creationId xmlns:a16="http://schemas.microsoft.com/office/drawing/2014/main" id="{26DEE91F-15E5-4E00-89A1-0BB69D8AE7C3}"/>
            </a:ext>
          </a:extLst>
        </xdr:cNvPr>
        <xdr:cNvSpPr/>
      </xdr:nvSpPr>
      <xdr:spPr>
        <a:xfrm>
          <a:off x="15240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118381</xdr:rowOff>
    </xdr:from>
    <xdr:ext cx="762000" cy="259045"/>
    <xdr:sp macro="" textlink="">
      <xdr:nvSpPr>
        <xdr:cNvPr id="335" name="テキスト ボックス 334">
          <a:extLst>
            <a:ext uri="{FF2B5EF4-FFF2-40B4-BE49-F238E27FC236}">
              <a16:creationId xmlns:a16="http://schemas.microsoft.com/office/drawing/2014/main" id="{3380313E-7009-4411-A2DF-1E1D0D2D435D}"/>
            </a:ext>
          </a:extLst>
        </xdr:cNvPr>
        <xdr:cNvSpPr txBox="1"/>
      </xdr:nvSpPr>
      <xdr:spPr>
        <a:xfrm>
          <a:off x="14909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130937</xdr:rowOff>
    </xdr:from>
    <xdr:to>
      <xdr:col>68</xdr:col>
      <xdr:colOff>203200</xdr:colOff>
      <xdr:row>65</xdr:row>
      <xdr:rowOff>61087</xdr:rowOff>
    </xdr:to>
    <xdr:sp macro="" textlink="">
      <xdr:nvSpPr>
        <xdr:cNvPr id="336" name="楕円 335">
          <a:extLst>
            <a:ext uri="{FF2B5EF4-FFF2-40B4-BE49-F238E27FC236}">
              <a16:creationId xmlns:a16="http://schemas.microsoft.com/office/drawing/2014/main" id="{78B8A8C7-3E18-43DD-B655-C0BDDEF7F543}"/>
            </a:ext>
          </a:extLst>
        </xdr:cNvPr>
        <xdr:cNvSpPr/>
      </xdr:nvSpPr>
      <xdr:spPr>
        <a:xfrm>
          <a:off x="14351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45864</xdr:rowOff>
    </xdr:from>
    <xdr:ext cx="762000" cy="259045"/>
    <xdr:sp macro="" textlink="">
      <xdr:nvSpPr>
        <xdr:cNvPr id="337" name="テキスト ボックス 336">
          <a:extLst>
            <a:ext uri="{FF2B5EF4-FFF2-40B4-BE49-F238E27FC236}">
              <a16:creationId xmlns:a16="http://schemas.microsoft.com/office/drawing/2014/main" id="{EADF8A53-BD44-4113-A52D-4CC6E8B86112}"/>
            </a:ext>
          </a:extLst>
        </xdr:cNvPr>
        <xdr:cNvSpPr txBox="1"/>
      </xdr:nvSpPr>
      <xdr:spPr>
        <a:xfrm>
          <a:off x="14020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147225</xdr:rowOff>
    </xdr:from>
    <xdr:to>
      <xdr:col>64</xdr:col>
      <xdr:colOff>152400</xdr:colOff>
      <xdr:row>65</xdr:row>
      <xdr:rowOff>77375</xdr:rowOff>
    </xdr:to>
    <xdr:sp macro="" textlink="">
      <xdr:nvSpPr>
        <xdr:cNvPr id="338" name="楕円 337">
          <a:extLst>
            <a:ext uri="{FF2B5EF4-FFF2-40B4-BE49-F238E27FC236}">
              <a16:creationId xmlns:a16="http://schemas.microsoft.com/office/drawing/2014/main" id="{6C1AAFAB-B136-4AA1-9694-B9AB1BFEA32E}"/>
            </a:ext>
          </a:extLst>
        </xdr:cNvPr>
        <xdr:cNvSpPr/>
      </xdr:nvSpPr>
      <xdr:spPr>
        <a:xfrm>
          <a:off x="13462000" y="111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62152</xdr:rowOff>
    </xdr:from>
    <xdr:ext cx="762000" cy="259045"/>
    <xdr:sp macro="" textlink="">
      <xdr:nvSpPr>
        <xdr:cNvPr id="339" name="テキスト ボックス 338">
          <a:extLst>
            <a:ext uri="{FF2B5EF4-FFF2-40B4-BE49-F238E27FC236}">
              <a16:creationId xmlns:a16="http://schemas.microsoft.com/office/drawing/2014/main" id="{CA19A693-423A-4503-8C1B-B0F84140B5A0}"/>
            </a:ext>
          </a:extLst>
        </xdr:cNvPr>
        <xdr:cNvSpPr txBox="1"/>
      </xdr:nvSpPr>
      <xdr:spPr>
        <a:xfrm>
          <a:off x="13131800" y="1120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19138119-FC36-40A6-A76C-E5B650A0CA4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5F1BC166-8665-4959-BE50-52596B575D8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8C8A6ACA-72E3-4737-84CD-692E8BB2041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724D96C0-6C25-4CDA-89E9-39B535BEB90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AEB4E38C-88FB-4FF3-AD2A-0172EB9BC16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6298BF00-34D0-462F-947A-5335B2AFB8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7C9FE479-B0C9-4CFD-A947-EDE5C8ACD2E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AC3D93CD-4BE9-4138-B9FF-C1CD0BBA958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D29D32C1-EBC4-408C-B3CF-F8D94B69DF4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A3975E1F-DED8-4841-B0DE-C8522162924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623C0F7F-CE50-4AE9-87D7-72DB2941600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916B2B56-5B57-4E4A-BF17-8D1B288211C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7275A76C-DAEA-4F93-AB59-0F7B8CCCB14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類似団体内平均値を下回っているが、近年実施した大型事業の庁舎耐震改修の起債償還がＨ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及びＨ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で、道の駅建設の起債償還が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から始まったことから、比率の増加が見られるところである。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交付税の増加もあり、比率の増加傾向は一時的に止まる事も予想していたが、事業費補正により基準財政需要額に算入された公債費の増並びに公営企業に要する地方債償還の繰入金増があり、比率の増加となっている。公営企業では下水処理場整備事業など大型事業の起債償還も残されていることから、今後においても、起債依存型の事業実施の見直しを通じ、比率の改善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968E576E-397D-45D7-B386-DCBA74A0C1D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F9F3A69A-717C-4F06-BD0D-80202E2863E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3C37580B-E61F-42C7-8F87-222349A0895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19408FAD-25A0-431E-BD71-2B9630BE460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B804147C-936E-4184-B10B-9B685632739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753EE2CD-609B-4564-8E15-DFB42E227FF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9E3FB43E-EB28-48A4-9946-246B617AB58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FE24AF70-0416-41F3-B837-40FFBDB289E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FCD5AD2C-522B-4AFD-A2EA-E858B7EA5DF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3650BFFA-B510-4A80-A30D-E2AB44A1BF7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C8B2E0C1-51BC-466B-93FF-92FD7AC88075}"/>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60E7A285-E83F-4155-AE0E-983B891C841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290BEB18-CEA9-47A4-AAF4-D797433BF971}"/>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4807336-0891-44B6-BDEA-4FDF6DAC4F4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589D5371-2188-4885-8284-AD145D52310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D1254D33-40E2-4DD4-9513-A7D0753651D4}"/>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B0E3B57B-6A07-444F-B391-1EE4C78CFC62}"/>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8C5EE5B3-5649-46E5-B491-DE1EC82DB1FD}"/>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AAB216F2-EAB6-421E-9CD0-724E2F4E2133}"/>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11694EC-CAFC-439B-8BBB-564502D49B9A}"/>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41063</xdr:rowOff>
    </xdr:to>
    <xdr:cxnSp macro="">
      <xdr:nvCxnSpPr>
        <xdr:cNvPr id="373" name="直線コネクタ 372">
          <a:extLst>
            <a:ext uri="{FF2B5EF4-FFF2-40B4-BE49-F238E27FC236}">
              <a16:creationId xmlns:a16="http://schemas.microsoft.com/office/drawing/2014/main" id="{B8FFCBCC-7263-4F56-957C-EE8DD5A4AB32}"/>
            </a:ext>
          </a:extLst>
        </xdr:cNvPr>
        <xdr:cNvCxnSpPr/>
      </xdr:nvCxnSpPr>
      <xdr:spPr>
        <a:xfrm>
          <a:off x="16179800" y="66873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4470B4AF-27D1-4DF2-96FE-F4BD13FBDBA5}"/>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E2B9453A-F3A8-4BB7-8771-686F4FF42E76}"/>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846</xdr:rowOff>
    </xdr:to>
    <xdr:cxnSp macro="">
      <xdr:nvCxnSpPr>
        <xdr:cNvPr id="376" name="直線コネクタ 375">
          <a:extLst>
            <a:ext uri="{FF2B5EF4-FFF2-40B4-BE49-F238E27FC236}">
              <a16:creationId xmlns:a16="http://schemas.microsoft.com/office/drawing/2014/main" id="{C566A148-52A6-4D48-BFC9-BF9471FD5DA7}"/>
            </a:ext>
          </a:extLst>
        </xdr:cNvPr>
        <xdr:cNvCxnSpPr/>
      </xdr:nvCxnSpPr>
      <xdr:spPr>
        <a:xfrm>
          <a:off x="15290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52BF8FC2-8290-411B-8D54-914807960BF6}"/>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4EAFD367-58AF-46F6-974E-F681873A8BAD}"/>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140123</xdr:rowOff>
    </xdr:to>
    <xdr:cxnSp macro="">
      <xdr:nvCxnSpPr>
        <xdr:cNvPr id="379" name="直線コネクタ 378">
          <a:extLst>
            <a:ext uri="{FF2B5EF4-FFF2-40B4-BE49-F238E27FC236}">
              <a16:creationId xmlns:a16="http://schemas.microsoft.com/office/drawing/2014/main" id="{D5E2AE78-DD24-443B-8F05-8056AA2325FC}"/>
            </a:ext>
          </a:extLst>
        </xdr:cNvPr>
        <xdr:cNvCxnSpPr/>
      </xdr:nvCxnSpPr>
      <xdr:spPr>
        <a:xfrm>
          <a:off x="14401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EDECE95F-98AD-42AF-B40A-7BB9B1BF5FD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3B4866C2-C4F4-445C-A086-B97ED8469CEC}"/>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75777</xdr:rowOff>
    </xdr:to>
    <xdr:cxnSp macro="">
      <xdr:nvCxnSpPr>
        <xdr:cNvPr id="382" name="直線コネクタ 381">
          <a:extLst>
            <a:ext uri="{FF2B5EF4-FFF2-40B4-BE49-F238E27FC236}">
              <a16:creationId xmlns:a16="http://schemas.microsoft.com/office/drawing/2014/main" id="{58C56443-9BB1-40DA-9BAC-3CC968E15480}"/>
            </a:ext>
          </a:extLst>
        </xdr:cNvPr>
        <xdr:cNvCxnSpPr/>
      </xdr:nvCxnSpPr>
      <xdr:spPr>
        <a:xfrm>
          <a:off x="13512800" y="65184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8B0C317F-400F-400F-B944-297F0B43F987}"/>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762F2FBC-DD41-4F3B-BDA0-F2C8BBB24784}"/>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AF7E1350-EAC8-463B-AF6B-E74C2A8E92FD}"/>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A7E72231-A9F9-4FE7-85BD-364B518A247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438DAEE6-0F27-412F-A1FB-04979FA9E70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399B73D5-F428-4EA9-8658-5B0CF291C13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A5EDB52C-E23C-4DFB-A6C1-EB50D7FF47D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23442E0-3CF6-4C3D-B168-31577789415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601D1660-0D9B-417F-98D7-A38F805A17E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2" name="楕円 391">
          <a:extLst>
            <a:ext uri="{FF2B5EF4-FFF2-40B4-BE49-F238E27FC236}">
              <a16:creationId xmlns:a16="http://schemas.microsoft.com/office/drawing/2014/main" id="{E6718CA4-14A5-4374-97B0-ABCED7696D91}"/>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3" name="公債費負担の状況該当値テキスト">
          <a:extLst>
            <a:ext uri="{FF2B5EF4-FFF2-40B4-BE49-F238E27FC236}">
              <a16:creationId xmlns:a16="http://schemas.microsoft.com/office/drawing/2014/main" id="{94FD327F-8F91-4528-AE24-F62DA1C848FD}"/>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4" name="楕円 393">
          <a:extLst>
            <a:ext uri="{FF2B5EF4-FFF2-40B4-BE49-F238E27FC236}">
              <a16:creationId xmlns:a16="http://schemas.microsoft.com/office/drawing/2014/main" id="{74288CCC-7328-4575-8B83-9156947DD41D}"/>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5" name="テキスト ボックス 394">
          <a:extLst>
            <a:ext uri="{FF2B5EF4-FFF2-40B4-BE49-F238E27FC236}">
              <a16:creationId xmlns:a16="http://schemas.microsoft.com/office/drawing/2014/main" id="{BB34DBD4-9B60-4A44-A12F-FA90FB32FF5A}"/>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396" name="楕円 395">
          <a:extLst>
            <a:ext uri="{FF2B5EF4-FFF2-40B4-BE49-F238E27FC236}">
              <a16:creationId xmlns:a16="http://schemas.microsoft.com/office/drawing/2014/main" id="{94AAC666-1730-45BD-960B-5591F38C0D6A}"/>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397" name="テキスト ボックス 396">
          <a:extLst>
            <a:ext uri="{FF2B5EF4-FFF2-40B4-BE49-F238E27FC236}">
              <a16:creationId xmlns:a16="http://schemas.microsoft.com/office/drawing/2014/main" id="{ADBAE7F5-E984-4B47-AC34-B96D9D1B5B8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398" name="楕円 397">
          <a:extLst>
            <a:ext uri="{FF2B5EF4-FFF2-40B4-BE49-F238E27FC236}">
              <a16:creationId xmlns:a16="http://schemas.microsoft.com/office/drawing/2014/main" id="{556156AA-F756-4B12-ADF9-B9F0E2018ECF}"/>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399" name="テキスト ボックス 398">
          <a:extLst>
            <a:ext uri="{FF2B5EF4-FFF2-40B4-BE49-F238E27FC236}">
              <a16:creationId xmlns:a16="http://schemas.microsoft.com/office/drawing/2014/main" id="{40E4DE9E-3F47-4058-A1BD-95134FCDE20A}"/>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0" name="楕円 399">
          <a:extLst>
            <a:ext uri="{FF2B5EF4-FFF2-40B4-BE49-F238E27FC236}">
              <a16:creationId xmlns:a16="http://schemas.microsoft.com/office/drawing/2014/main" id="{D9704B74-83ED-44CB-80CB-CB3CF9143FE9}"/>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1" name="テキスト ボックス 400">
          <a:extLst>
            <a:ext uri="{FF2B5EF4-FFF2-40B4-BE49-F238E27FC236}">
              <a16:creationId xmlns:a16="http://schemas.microsoft.com/office/drawing/2014/main" id="{92507BB9-2A47-4B43-BCAC-3BE54156BF16}"/>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1EA74A83-6614-4E4C-AD7D-014216D2BB5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463CB4E6-D65C-470F-B056-7BB2B54B6F4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40C67651-AD31-40D9-B0D5-ABB2D2FE5D6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50A5298E-4A0C-4F1A-8BFD-5D48016BF3FA}"/>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2E3D3D9C-0697-437A-839A-EF344EDD4B9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BC5E953B-414C-4C8F-87A4-FB9ADD09E8E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4CE99FC8-A674-4CC3-AFBA-8B06C202C16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EE71396F-6350-47A6-AF4D-11025DEFDCF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1BE0832C-9D0F-43E2-9CAB-B28AAC238E6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9B360AFE-B99B-43D2-BA0F-97D991B6ED8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731182EC-30CC-4C46-9A42-30095CFE12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E77B9351-0565-4E1A-B5DE-F90CA40FEB7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30785A70-3D5C-4550-AE2B-E0627025D5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将来負担額よりも充当可能財源が多い状況となっている。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1BD61144-4A77-4E71-8931-127AA3C9AB0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6EC90C3C-1C98-4CE9-B9FB-074266E2046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FD11CBA9-3F42-44D3-B21D-6D0FE0B44A2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8DA82D45-CA05-46E7-90B8-F15016E00A28}"/>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DBC7B8A8-AD2E-49F8-87F9-3DB3E01B7DEF}"/>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569C85E-4B91-48EA-B73F-C735834433D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B7733926-36D3-422C-B50F-6C385D00A99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2D5E81CA-355F-4BAB-B88D-BD4529764CA2}"/>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703729B9-9F9A-4297-BF43-6497CD3BC65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BDF6191E-21C7-47FC-A852-48E7924A6F4B}"/>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B20A4BAC-847D-4D1B-BC27-34B7FFA9FCBD}"/>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391B0F6D-A455-4F3D-8EE5-921E4D9CDF8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32AC3333-FAFF-45FC-BC23-5B9D76F6075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E8D722D5-8219-4DEE-B9B2-1D4EE53AA015}"/>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B964E983-BE58-47FC-B688-EA03176EA529}"/>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2AB0B5AE-8559-4131-8AF6-E2505E9A0FF4}"/>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6F4997BC-989E-4A1A-A2EB-40A7D340BE48}"/>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A74E10BE-BB31-43A7-AA12-D03A78368B14}"/>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29CB467B-A8FF-40E5-810D-D4C7A5691421}"/>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3F0491FB-AEFA-4C12-B493-BA9679B80B06}"/>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272A4BBA-ADB3-44DB-B636-6182522B023B}"/>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B6E5587E-67A9-43F6-B053-8AD3725BD392}"/>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5DFCFC15-5FAD-46AF-AE41-3BA6546B4B9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3321C1F9-DC2C-4DB1-8879-CB4EF37DAB7D}"/>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43C436E0-640E-44F0-98F8-4685C81ADBE6}"/>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FC8FE6F0-0EFE-4C8E-AF90-20D1291822C7}"/>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88BDA9DD-3BAF-4AEB-BFF1-F1770477625D}"/>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4953730-DEAB-4084-B8D4-1D8938C100C7}"/>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BFFF18D7-9C7F-4ED8-BA04-6549EB06D0F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752DBA91-139D-4769-B737-CB0E0B11872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25F150EB-A7B8-42BD-BD97-0AF55F33773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9901CAF1-5A38-4295-90E9-47996092E2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7057F828-C468-460C-8890-ABF8B6FA1D6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95250</xdr:rowOff>
    </xdr:from>
    <xdr:ext cx="9099176" cy="425758"/>
    <xdr:sp macro="" textlink="">
      <xdr:nvSpPr>
        <xdr:cNvPr id="448" name="テキスト ボックス 447">
          <a:extLst>
            <a:ext uri="{FF2B5EF4-FFF2-40B4-BE49-F238E27FC236}">
              <a16:creationId xmlns:a16="http://schemas.microsoft.com/office/drawing/2014/main" id="{2F48E20B-D4D6-48C7-9516-CF1FFAF6B151}"/>
            </a:ext>
          </a:extLst>
        </xdr:cNvPr>
        <xdr:cNvSpPr txBox="1"/>
      </xdr:nvSpPr>
      <xdr:spPr>
        <a:xfrm>
          <a:off x="762000" y="45529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C8AECF0-CD00-4B1F-9014-97F30DDCC73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035A99C-12CF-457A-80DB-830E85F3C5D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64EA575-4AA2-4E8C-9E45-646B05BDE13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5749299-33CA-4667-9BEC-24B6E81361E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B28C180-500F-403E-BCDB-80F5945B8C95}"/>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66E784C-E09D-4032-9A61-D4A1AD9949E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637F466-F383-4B16-BBAF-BC3E6069129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A89820B-21E9-4575-A6ED-B3F2EDDEED5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82D479B-04FE-4AA6-994F-E28276F3E8C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8B8C6CB-1136-42A3-9061-C8E0597525C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E28ACEA-44E5-43EC-8DDE-579BF9ACC95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6870324-66EE-4292-BBD8-88358F9F6851}"/>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5A43CF7-1C81-4B7C-962D-52C63DD1D00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4DE519A9-2DDC-419F-A362-AD428D6805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D6C633B-4E4C-445E-9065-F7FF2141D6E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D6EFEBC-F884-48FF-AF19-C0379EF850F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E0A345E-CF57-42B8-9B62-4B01DEB73A0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461D27D-D359-4CC2-B058-F6D070CAA51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0735BD8-EB2D-4E8F-9F13-C191343A078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CEB6D11-C91E-460F-B675-31E4D7AB6A6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69E5176-475E-4893-86B5-4D79F0A8071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B2C2322-DD60-4349-85DB-0DCB682A011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5EAEF0C-F342-4956-A311-95A593D7E9B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D7EEC51-1138-4CED-B8BC-768D788B8C03}"/>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73FCDBB-F274-4471-8A0B-BE97E528525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F03B955-9D0C-43B4-8755-1B9B2A1C140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F8B67B0-65D1-4801-8931-3C138B482C6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4D79D0D-A636-4A9A-AF64-7A05F4082D2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CD8B611-99EB-4E0F-8F2D-C00B0A7A238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603C80B-6361-41C0-85C7-FB04CD400ED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D78EC71-20B3-474B-91D2-DC8F80012BA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8172BAA-6818-4B08-85FB-C0D70F79B58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96FC0A4-4F23-4076-B27B-04451610ECB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B74DC9D-77A7-4E09-9A2A-3A046F46F27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B2A11C9-64C9-4FFD-B830-15858A1FEAA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C4DA235-E19B-48B9-BC7A-5F6E375978E1}"/>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45F22E8-2FE8-4F62-8616-CAC1C405E3D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216D9F0-DA96-417E-BCBA-B37F478004D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441AB8D-2EEA-4376-BD2B-A16EE1E394F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27A4077-0449-46F4-A08C-23B81E84FC8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726FFFD-E645-45C4-A4F9-F747C061E5C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CA0A589-8EED-4AF8-97E3-19D3CB1D220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F049FA2-03CD-4593-BB3C-B51B20EA681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は、前年度比１．８ポイントの改善となっている。要因としては、常勤職員の給料並びに会計年度パートの報酬が減となったが、類似団体内平均値と比較して１．６ポイント高い状況は、町立高等学校や保育所などを直営で行っている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各種業務の民間委託の推進や給与の適正化など、引き続き行政改革の取り組みを通じて、人件費の抑制に努める。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E90E5B5-D65E-4943-87D0-FF03D3CD4FC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C4CC20F-7A9D-465C-8869-E1FEA5DA074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DEAC7F7-42AC-4C0D-985E-6C0A29AC3572}"/>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B8C12CB-DEE5-41E3-AC3B-4D0C61CEBA7A}"/>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6144F4A-97A3-4161-81E3-00CE0BB0B102}"/>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D934149-CCA5-4BC1-9D3E-F2D5B0BF8C07}"/>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587A1BA3-7E60-4075-B194-0A1FBC6493DB}"/>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C0E291EA-66EB-4818-AA78-36AF68409DB3}"/>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21134598-DF4C-4747-A79D-88A499E7C4A4}"/>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E4E25D12-919E-4F76-AC54-4FA824143DA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1B146EAA-B61F-4AC9-A074-122420D2986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1918297-F425-4066-A2E4-7D4ED7861E7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CF509B2D-986E-4973-9F6F-ED304243635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A6CC1B8-12EB-4894-B646-EC9C019FCB6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814D45F3-F83C-407B-90E5-859B392E4F57}"/>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8E765170-A79B-4232-8F8B-A837CF127772}"/>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36B45E02-09D9-4C38-9E43-29E2905135D9}"/>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BF36E4F5-EF38-4E44-A72C-CB707F8AD9FE}"/>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B0FE575-DC94-4862-97E6-D97481A3BEFA}"/>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147574</xdr:rowOff>
    </xdr:to>
    <xdr:cxnSp macro="">
      <xdr:nvCxnSpPr>
        <xdr:cNvPr id="64" name="直線コネクタ 63">
          <a:extLst>
            <a:ext uri="{FF2B5EF4-FFF2-40B4-BE49-F238E27FC236}">
              <a16:creationId xmlns:a16="http://schemas.microsoft.com/office/drawing/2014/main" id="{359C7E2D-E875-49C4-A724-BF1FC132E07A}"/>
            </a:ext>
          </a:extLst>
        </xdr:cNvPr>
        <xdr:cNvCxnSpPr/>
      </xdr:nvCxnSpPr>
      <xdr:spPr>
        <a:xfrm flipV="1">
          <a:off x="3987800" y="64089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E169BCEE-5673-4403-A1B5-850B7CCE2AD7}"/>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BDEE14E1-D3C7-4AFA-8405-1B4FB6C6AAB1}"/>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2BEE2DEA-DE5A-42E9-A8BA-E5D7B99A407A}"/>
            </a:ext>
          </a:extLst>
        </xdr:cNvPr>
        <xdr:cNvCxnSpPr/>
      </xdr:nvCxnSpPr>
      <xdr:spPr>
        <a:xfrm flipV="1">
          <a:off x="3098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10A43DFB-5D13-41C8-9F0B-667BEE190F2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3E909BA-9EA3-4DA1-859B-EFA1C551EDFF}"/>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EC3677C7-64EE-486D-8253-369E6300A5BD}"/>
            </a:ext>
          </a:extLst>
        </xdr:cNvPr>
        <xdr:cNvCxnSpPr/>
      </xdr:nvCxnSpPr>
      <xdr:spPr>
        <a:xfrm>
          <a:off x="2209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9123604-389D-4261-A6D8-2605A2296198}"/>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EAC74EF4-84A0-4A33-A0CF-EBFE9B184826}"/>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AFCDDA03-0487-4224-9DE4-9F0E1634B24A}"/>
            </a:ext>
          </a:extLst>
        </xdr:cNvPr>
        <xdr:cNvCxnSpPr/>
      </xdr:nvCxnSpPr>
      <xdr:spPr>
        <a:xfrm>
          <a:off x="1320800" y="6454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5EC20A-FB7E-44ED-9B0E-A6EBF58C935C}"/>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CFF1680E-C70E-4429-8238-1FB49E8DC6A3}"/>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C937178F-F3CD-43A4-B5B3-2C6757A4D837}"/>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A31EF572-526D-4781-A5B2-B7EC61F232E4}"/>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FBD7E54C-14DF-45D1-BBAE-72C215B45AB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0F36B2B-E51A-4590-86D6-2C4DAAD6627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189F5CBA-9F24-400C-A5FC-4AE935AA82D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2A83619-6FC2-494F-8967-AAA6F7BC653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CCC5B52-7961-4A80-A56A-3E26B9ECE55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26B9AFDC-C677-43D8-8263-6131CA7539CB}"/>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CC3BEAA0-FB75-40E3-8714-C07DD53ADB61}"/>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7242F0A7-5E34-41D8-A505-A3BD6B57D102}"/>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45E48FD7-A747-4843-8341-BD14E898DB2B}"/>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5451E1B8-18FD-4355-86A6-71B9FD5A6409}"/>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FB76A571-F7ED-4D8F-969D-97FE12E80988}"/>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2F82A970-F4C2-469A-8134-3754D01926BA}"/>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CB253CDA-0D45-4077-BB0F-B51667CB16B9}"/>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163CBD60-65B2-475E-82D0-62C4006385C7}"/>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94811B16-4952-458F-AA91-0A33164CB4F8}"/>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99E2906E-6479-432E-ACF6-3E0032A677D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693107D-6454-4A16-A211-A247A83624D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E725C262-D0E3-4F87-AEB1-0493D88EFD6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928BE5AC-FD15-4E8D-B3B0-707C08097D2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A1F9861C-A3ED-443D-8027-58115322E54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ED2A4BD-42FE-48E3-BB32-257AF2E41AD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8627D13-A75C-4F0B-B029-A4D5885159F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3DC14EC-0547-48B8-8EE5-1F4E713A6BE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9143E0F8-03A5-44A1-AD79-7BDDEF66A30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296F00E-ED7D-4979-A55A-791FF46026B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EAC94DA3-67EA-49FB-A8EC-6DCDBACCC7A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比率は、類似団体内平均値を２．５ポイント上回るが、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から会計年度任用職員制度に伴う、人件費移行により、大きく減少している。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町立高等学校や保育所など運営を直営で行っている施設が多く、これらに係る維持管理経費が高止まりしている現状にある。また、委託料・燃料費の増加もあり、物件費の増加傾向は今後続く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行政改革の一環として指定管理者制度の活用や民間委託の推進、運営体制の見直しをより一層推進し、コストの低減に努める。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696C56B-DED1-469A-98E9-0F6A3E0DA6B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25F4E7B8-EC8E-4E7B-815F-A2FF693638D2}"/>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C476A949-1161-400C-956F-6D22F0EA0D7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C2E88476-3C9C-4442-84C1-B43C0C58486F}"/>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2D34A7AF-F571-432F-9ED8-3BEC6870CF8B}"/>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A71782A0-B4CC-4E7C-815F-6A4D9E488068}"/>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1B5659E7-0A9B-46B4-9BB9-E3474D683D02}"/>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B5666FCE-FD84-4289-A680-37778D6DA1D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7F1033A5-680B-410E-8479-C3BF92F5315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707563B6-C3D7-470C-9D7B-6D69D5B2FFE9}"/>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48E54DCA-6F71-4BB3-A88B-09966E4F2544}"/>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59E7B88E-310F-4590-8239-11788977BCD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78167522-C245-4BDE-ABA0-18F5C97D463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961843F2-C1DF-4988-AAD8-406BA83641B4}"/>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7864AA-6AD0-43E5-A00A-C1C4B8C8F9F9}"/>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1BBEE2BE-C3B8-419B-B64A-20BB227C03FF}"/>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E5AFE66B-90D2-4275-9F28-C7AEF20CC965}"/>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570A03E9-1351-4D6A-BE94-1D7CC8E93BDA}"/>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78994</xdr:rowOff>
    </xdr:to>
    <xdr:cxnSp macro="">
      <xdr:nvCxnSpPr>
        <xdr:cNvPr id="122" name="直線コネクタ 121">
          <a:extLst>
            <a:ext uri="{FF2B5EF4-FFF2-40B4-BE49-F238E27FC236}">
              <a16:creationId xmlns:a16="http://schemas.microsoft.com/office/drawing/2014/main" id="{8940C6D0-F246-4B2B-B1A7-F1C334D2F866}"/>
            </a:ext>
          </a:extLst>
        </xdr:cNvPr>
        <xdr:cNvCxnSpPr/>
      </xdr:nvCxnSpPr>
      <xdr:spPr>
        <a:xfrm>
          <a:off x="15671800" y="2984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5E52062E-E7F8-4727-92B1-D8A1EC56FD5F}"/>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2433B89B-9065-410A-B59A-F6E23CA508CE}"/>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104140</xdr:rowOff>
    </xdr:to>
    <xdr:cxnSp macro="">
      <xdr:nvCxnSpPr>
        <xdr:cNvPr id="125" name="直線コネクタ 124">
          <a:extLst>
            <a:ext uri="{FF2B5EF4-FFF2-40B4-BE49-F238E27FC236}">
              <a16:creationId xmlns:a16="http://schemas.microsoft.com/office/drawing/2014/main" id="{D94F4E27-11D6-4838-BAB4-B35D668551E0}"/>
            </a:ext>
          </a:extLst>
        </xdr:cNvPr>
        <xdr:cNvCxnSpPr/>
      </xdr:nvCxnSpPr>
      <xdr:spPr>
        <a:xfrm flipV="1">
          <a:off x="14782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70561BAA-154B-449D-A34F-0338FCAEDFD4}"/>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B939105D-6A87-4E65-AABA-3A5F86FC719F}"/>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72136</xdr:rowOff>
    </xdr:from>
    <xdr:to>
      <xdr:col>73</xdr:col>
      <xdr:colOff>180975</xdr:colOff>
      <xdr:row>18</xdr:row>
      <xdr:rowOff>104140</xdr:rowOff>
    </xdr:to>
    <xdr:cxnSp macro="">
      <xdr:nvCxnSpPr>
        <xdr:cNvPr id="128" name="直線コネクタ 127">
          <a:extLst>
            <a:ext uri="{FF2B5EF4-FFF2-40B4-BE49-F238E27FC236}">
              <a16:creationId xmlns:a16="http://schemas.microsoft.com/office/drawing/2014/main" id="{D5101BDA-AC34-4E31-8E2F-8B83A78A8388}"/>
            </a:ext>
          </a:extLst>
        </xdr:cNvPr>
        <xdr:cNvCxnSpPr/>
      </xdr:nvCxnSpPr>
      <xdr:spPr>
        <a:xfrm>
          <a:off x="13893800" y="31582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3962E13-0A48-4DE6-9141-6E1B5829EA27}"/>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9BEC8A8D-F1F5-480E-81C5-E3DC3510922E}"/>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94996</xdr:rowOff>
    </xdr:to>
    <xdr:cxnSp macro="">
      <xdr:nvCxnSpPr>
        <xdr:cNvPr id="131" name="直線コネクタ 130">
          <a:extLst>
            <a:ext uri="{FF2B5EF4-FFF2-40B4-BE49-F238E27FC236}">
              <a16:creationId xmlns:a16="http://schemas.microsoft.com/office/drawing/2014/main" id="{70902CE9-334B-42D7-A8E7-A9C2B088A8BB}"/>
            </a:ext>
          </a:extLst>
        </xdr:cNvPr>
        <xdr:cNvCxnSpPr/>
      </xdr:nvCxnSpPr>
      <xdr:spPr>
        <a:xfrm flipV="1">
          <a:off x="13004800" y="3158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6B834159-54BE-4CBD-8414-89D7C6D8A9EE}"/>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1BB2F5F2-B149-4BB1-9542-35195BA284AE}"/>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CCBE95EC-82FF-46D9-835B-741074385E99}"/>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E1640F3D-2846-4D2A-B2E0-152012A39A8A}"/>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E086CF67-95B5-4489-BDD2-4CF6138BE63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DF796C8-5A0D-4489-96CF-1B566BD054F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C1C41791-B227-4B03-B1AA-F2E446A476E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7F96C8B-BED2-4A2E-AD20-2B9D5CC3D87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038C00A-764D-4055-8693-871F4CBEC63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1" name="楕円 140">
          <a:extLst>
            <a:ext uri="{FF2B5EF4-FFF2-40B4-BE49-F238E27FC236}">
              <a16:creationId xmlns:a16="http://schemas.microsoft.com/office/drawing/2014/main" id="{D08FC590-C779-4A6F-AF5E-F21245479536}"/>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2" name="物件費該当値テキスト">
          <a:extLst>
            <a:ext uri="{FF2B5EF4-FFF2-40B4-BE49-F238E27FC236}">
              <a16:creationId xmlns:a16="http://schemas.microsoft.com/office/drawing/2014/main" id="{145DE84E-02FD-4A26-A94A-CBBF40B0A701}"/>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84BBAE99-64FD-4858-9D91-A11BD0B3C2B1}"/>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660148CB-608C-462D-AFD6-73596B7BA781}"/>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5" name="楕円 144">
          <a:extLst>
            <a:ext uri="{FF2B5EF4-FFF2-40B4-BE49-F238E27FC236}">
              <a16:creationId xmlns:a16="http://schemas.microsoft.com/office/drawing/2014/main" id="{D2472568-3BDD-4173-80BF-16BEBB8FB49B}"/>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6" name="テキスト ボックス 145">
          <a:extLst>
            <a:ext uri="{FF2B5EF4-FFF2-40B4-BE49-F238E27FC236}">
              <a16:creationId xmlns:a16="http://schemas.microsoft.com/office/drawing/2014/main" id="{15B69529-830D-4603-B72F-B39DAF3437A9}"/>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7" name="楕円 146">
          <a:extLst>
            <a:ext uri="{FF2B5EF4-FFF2-40B4-BE49-F238E27FC236}">
              <a16:creationId xmlns:a16="http://schemas.microsoft.com/office/drawing/2014/main" id="{C6354E29-58E6-41F2-A846-393B5EBB7B22}"/>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48" name="テキスト ボックス 147">
          <a:extLst>
            <a:ext uri="{FF2B5EF4-FFF2-40B4-BE49-F238E27FC236}">
              <a16:creationId xmlns:a16="http://schemas.microsoft.com/office/drawing/2014/main" id="{8426064C-2C6D-4931-A427-6EA549751917}"/>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44196</xdr:rowOff>
    </xdr:from>
    <xdr:to>
      <xdr:col>65</xdr:col>
      <xdr:colOff>53975</xdr:colOff>
      <xdr:row>18</xdr:row>
      <xdr:rowOff>145796</xdr:rowOff>
    </xdr:to>
    <xdr:sp macro="" textlink="">
      <xdr:nvSpPr>
        <xdr:cNvPr id="149" name="楕円 148">
          <a:extLst>
            <a:ext uri="{FF2B5EF4-FFF2-40B4-BE49-F238E27FC236}">
              <a16:creationId xmlns:a16="http://schemas.microsoft.com/office/drawing/2014/main" id="{4563728F-7796-42EC-88D1-9E90851C13B8}"/>
            </a:ext>
          </a:extLst>
        </xdr:cNvPr>
        <xdr:cNvSpPr/>
      </xdr:nvSpPr>
      <xdr:spPr>
        <a:xfrm>
          <a:off x="12954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8D88BBEE-BE30-45CD-A55F-C2D955328FDA}"/>
            </a:ext>
          </a:extLst>
        </xdr:cNvPr>
        <xdr:cNvSpPr txBox="1"/>
      </xdr:nvSpPr>
      <xdr:spPr>
        <a:xfrm>
          <a:off x="12623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A0309E1F-092C-46CC-A700-06C4EE2C6B1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15DA6B80-3362-4221-B58E-40B02FEE05F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6FD85D58-670D-41C3-9215-E41D28155D0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3A9835F8-180D-40F8-B7D4-49E0DB721AF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ACF83790-08EB-46D2-B66B-DA63C483F3A3}"/>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4A7834B4-CF06-4E1B-85E1-CB6EC0D6F6C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B54716B5-4690-46AB-B534-9FE543E80A6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DCB47D22-B73C-47ED-B757-835CBA9BA13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47504A6E-BBF6-4B15-AE89-B125CBCC436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8E37D902-DFFF-471D-A253-01FD425C94D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262D24D-1FAA-4C8A-92DC-756A2E76D9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は、類似団体内平均値を下回っているものの、福祉関係経費においてコロナ対策関係で増加傾向にあるが、社会福祉費並びに自動福祉費に係る臨時交付金等の特定財源がもあり、その他の部分では前年度比０．１ポイント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今後、より適正な扶助に留意しつつ、増加の抑制に努めていく。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7759C926-57EA-4599-AFF5-D67003C8616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69368A04-DE9B-4374-8EA7-35464B409F6B}"/>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E6F245E5-137E-4859-8E6C-17CC6F37879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318FFFBC-29E6-48E2-8FDC-23F4EDF95CED}"/>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BB7CB977-1722-4FDA-886D-A1758185D01B}"/>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120654FB-0671-435B-9425-5F25A772484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755BBF16-A3A5-4739-9973-90DB9E5183D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79CC749E-3C81-4065-B60C-27B4AEA88598}"/>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8F322688-F369-46FE-AE9A-E8EAE5893668}"/>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B874AC63-C5F8-4279-B70F-5506BD3C4B82}"/>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9A80841-31C5-46BB-9C24-7B71B26B0BBE}"/>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955D71BF-227F-4976-A269-EE5FCC7A411B}"/>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1AC17457-DC05-4CE7-A811-88B85B8ED64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72C1B0B0-7874-44AA-B860-A01C90EED2F5}"/>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4058063E-BFE7-41EE-A65A-09EED698EB6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84E3A7B1-6B65-4DFE-82A0-CFD77C066191}"/>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244A90A6-1D67-4210-B5C9-D3546140F0A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7E992D41-E6C9-4FAF-AA9D-A73E54178F29}"/>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E7316808-260A-4944-B998-F650445191B5}"/>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855E9B80-9CB5-4526-A257-E80406924811}"/>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A860CD5C-EFEC-465D-811C-257AD8A48D0C}"/>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AFD3D46E-0014-4F71-AEB0-4BCBA75DBE57}"/>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5B3A4827-CC8E-4C45-85FD-2FEFB3A9A9FA}"/>
            </a:ext>
          </a:extLst>
        </xdr:cNvPr>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5F134DCE-A1A2-4C71-8E7E-EF8A1B19109D}"/>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179057BD-5B53-47CD-9A3D-8D531857DD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151493</xdr:rowOff>
    </xdr:to>
    <xdr:cxnSp macro="">
      <xdr:nvCxnSpPr>
        <xdr:cNvPr id="187" name="直線コネクタ 186">
          <a:extLst>
            <a:ext uri="{FF2B5EF4-FFF2-40B4-BE49-F238E27FC236}">
              <a16:creationId xmlns:a16="http://schemas.microsoft.com/office/drawing/2014/main" id="{D0196088-F54C-4EAC-A9E9-FA571DE7C0FC}"/>
            </a:ext>
          </a:extLst>
        </xdr:cNvPr>
        <xdr:cNvCxnSpPr/>
      </xdr:nvCxnSpPr>
      <xdr:spPr>
        <a:xfrm flipV="1">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4B77FB9C-B60B-417A-B815-FA8A2ADA9537}"/>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EE8ACEE4-7EED-4E73-9BE2-AA0E49D5FA1F}"/>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0" name="直線コネクタ 189">
          <a:extLst>
            <a:ext uri="{FF2B5EF4-FFF2-40B4-BE49-F238E27FC236}">
              <a16:creationId xmlns:a16="http://schemas.microsoft.com/office/drawing/2014/main" id="{FA807359-1D70-4A3D-86D2-18FEBC1282A1}"/>
            </a:ext>
          </a:extLst>
        </xdr:cNvPr>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5E2BBC7-853F-465F-BF56-4D24AF0CD5CC}"/>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5B3FE501-2168-4F68-8B2C-87F23F28CBFF}"/>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193" name="直線コネクタ 192">
          <a:extLst>
            <a:ext uri="{FF2B5EF4-FFF2-40B4-BE49-F238E27FC236}">
              <a16:creationId xmlns:a16="http://schemas.microsoft.com/office/drawing/2014/main" id="{07F1A80F-44DC-483C-90BF-97ABDD96A0E7}"/>
            </a:ext>
          </a:extLst>
        </xdr:cNvPr>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81DD5078-DE94-4A66-88F6-726FBCBA77D8}"/>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54F05828-58E0-4749-B7BA-06AA291581D5}"/>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EABFBE71-E8D0-4415-8CD5-01ED4012A333}"/>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CDCCAFA-0B10-42B7-97A4-95A2CC3410B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1D9CD2B-2CA7-4694-8F8A-7858D8B9DFF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3D3D00AD-FEEE-477E-9E89-D9D8AE707FB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1576DF3-45E1-44C0-8753-CDDD085AECF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755151D5-5417-4969-AA3C-FB99559FA61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BB56878-4791-4750-AD90-8C9B7B7AC7D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6C2C586E-A787-4430-8D2B-5FC7AC9968F1}"/>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4" name="扶助費該当値テキスト">
          <a:extLst>
            <a:ext uri="{FF2B5EF4-FFF2-40B4-BE49-F238E27FC236}">
              <a16:creationId xmlns:a16="http://schemas.microsoft.com/office/drawing/2014/main" id="{53494864-5B21-42B9-A352-A7AD3019FFA1}"/>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B5292611-1557-41AE-AD30-56963EAEA71D}"/>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06" name="テキスト ボックス 205">
          <a:extLst>
            <a:ext uri="{FF2B5EF4-FFF2-40B4-BE49-F238E27FC236}">
              <a16:creationId xmlns:a16="http://schemas.microsoft.com/office/drawing/2014/main" id="{2CB65B3E-7D76-4E19-A413-AC361329C7CE}"/>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a:extLst>
            <a:ext uri="{FF2B5EF4-FFF2-40B4-BE49-F238E27FC236}">
              <a16:creationId xmlns:a16="http://schemas.microsoft.com/office/drawing/2014/main" id="{8BBC1D99-97B3-426F-98CC-F961010F7796}"/>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8" name="テキスト ボックス 207">
          <a:extLst>
            <a:ext uri="{FF2B5EF4-FFF2-40B4-BE49-F238E27FC236}">
              <a16:creationId xmlns:a16="http://schemas.microsoft.com/office/drawing/2014/main" id="{88255EBA-5D40-4915-BDB1-4188AEA30196}"/>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09" name="楕円 208">
          <a:extLst>
            <a:ext uri="{FF2B5EF4-FFF2-40B4-BE49-F238E27FC236}">
              <a16:creationId xmlns:a16="http://schemas.microsoft.com/office/drawing/2014/main" id="{C88F0DFF-7012-43A1-9A91-9838D2EE3C08}"/>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0" name="テキスト ボックス 209">
          <a:extLst>
            <a:ext uri="{FF2B5EF4-FFF2-40B4-BE49-F238E27FC236}">
              <a16:creationId xmlns:a16="http://schemas.microsoft.com/office/drawing/2014/main" id="{04EFF907-1746-4AC5-BE12-C104EC818A3D}"/>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DB635333-3A70-4FA8-84D5-39A973B0781D}"/>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15840630-1989-477A-BEC0-F71063FF9E6A}"/>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A1B8869E-AB84-4A0C-8AD4-FC4EC016AE5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668E97F1-3748-4996-B03C-D978BE862DE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EC66045A-B806-451F-AC51-CFBAA071578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9BD08A7A-F67B-48CD-861A-856B93221FD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9CD6D70-7E0E-436B-AA68-4BD237E50D9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124897A0-1576-461F-BF02-910074A322E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37169BA0-D45C-454F-B8AC-17C0709EE58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26B4596D-0EDC-42C8-ADE7-FC28C29A1CF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E17F64C0-B0C9-4577-B9DD-758D370D781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10772F2-C877-4B29-ADAA-0A5B6D56C25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F99BD92E-864A-4FFB-B0F9-A9C79881380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比率は、維持補修費で前年度比で０．３ポイント減、繰出し金で横ばいとなっており、類似団体内平均値を下回っている。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今後においては、各特別会計における自主財源の確保や民間委託等による経費の削減を図りながら、普通会計の負担額を減らしていくよう努める。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4CE0C6E6-7AEC-4A01-AF63-92E1A5BB730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1C9E20F3-AC40-4B42-91BF-2548E4AD536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910C3501-E0BE-464E-8790-19A967917B0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E5CBDA68-8E1B-4A91-86A0-D51A81B7384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3EA65AB4-2B37-4356-A702-8F8FAED59802}"/>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332F42A4-E109-46AB-B75D-245B100E8A6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999AF3F9-EDDA-44ED-9D31-4CEC22D3992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3BE53E71-29F5-462D-9A3E-9B63CDEC256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6A8E281E-8194-4C49-947B-801D7DEC4F0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4081529D-CFFE-4092-B3F0-8CAE6AD69476}"/>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D5337505-E595-4B47-91DB-1792085B6E6D}"/>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ED0E9826-0F99-4453-812E-D2E6E7AB4C1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BB25ED53-9EC0-4E26-8A15-721BC360D78D}"/>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7B041ED5-FBF2-4F0D-95D7-46C22F0814C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E49628D9-A38B-40D6-9D7C-29948B733EB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790E71CC-35F0-4AA8-9072-BE0079F8845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4D368D8D-B9A5-4B95-A7DA-9936787CC7F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CC0AFF69-DC8F-4CA0-AB0D-FAE904930114}"/>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60219697-6603-46D6-8142-5AF888AF5F17}"/>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EC13D0B3-2155-4C1D-B881-3ACC378836DE}"/>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AED14C62-EEFE-4248-9906-02001DAD8E9E}"/>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58420</xdr:rowOff>
    </xdr:to>
    <xdr:cxnSp macro="">
      <xdr:nvCxnSpPr>
        <xdr:cNvPr id="245" name="直線コネクタ 244">
          <a:extLst>
            <a:ext uri="{FF2B5EF4-FFF2-40B4-BE49-F238E27FC236}">
              <a16:creationId xmlns:a16="http://schemas.microsoft.com/office/drawing/2014/main" id="{8A28075E-4A12-4E3A-B8D9-64210363C04B}"/>
            </a:ext>
          </a:extLst>
        </xdr:cNvPr>
        <xdr:cNvCxnSpPr/>
      </xdr:nvCxnSpPr>
      <xdr:spPr>
        <a:xfrm flipV="1">
          <a:off x="15671800" y="9286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80AA874C-AFBC-469D-983E-809262A5274E}"/>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144DD65F-D197-45C9-A480-32B447607D1F}"/>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58420</xdr:rowOff>
    </xdr:to>
    <xdr:cxnSp macro="">
      <xdr:nvCxnSpPr>
        <xdr:cNvPr id="248" name="直線コネクタ 247">
          <a:extLst>
            <a:ext uri="{FF2B5EF4-FFF2-40B4-BE49-F238E27FC236}">
              <a16:creationId xmlns:a16="http://schemas.microsoft.com/office/drawing/2014/main" id="{7CC2EBEE-0E9D-4CFE-8FEC-DB3D90C38F03}"/>
            </a:ext>
          </a:extLst>
        </xdr:cNvPr>
        <xdr:cNvCxnSpPr/>
      </xdr:nvCxnSpPr>
      <xdr:spPr>
        <a:xfrm>
          <a:off x="14782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39E71280-61D7-4FF8-AF11-20014BC48F63}"/>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1B1B10AD-9B07-4CCE-BB05-CA4075182205}"/>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50800</xdr:rowOff>
    </xdr:to>
    <xdr:cxnSp macro="">
      <xdr:nvCxnSpPr>
        <xdr:cNvPr id="251" name="直線コネクタ 250">
          <a:extLst>
            <a:ext uri="{FF2B5EF4-FFF2-40B4-BE49-F238E27FC236}">
              <a16:creationId xmlns:a16="http://schemas.microsoft.com/office/drawing/2014/main" id="{E816E97A-5344-460F-A374-8DC55E1EF140}"/>
            </a:ext>
          </a:extLst>
        </xdr:cNvPr>
        <xdr:cNvCxnSpPr/>
      </xdr:nvCxnSpPr>
      <xdr:spPr>
        <a:xfrm>
          <a:off x="13893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359B9178-09A7-4A14-BF43-B3FD4018A0A3}"/>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B1C5BD43-C28D-4B3D-AC26-EE085FE75083}"/>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111760</xdr:rowOff>
    </xdr:to>
    <xdr:cxnSp macro="">
      <xdr:nvCxnSpPr>
        <xdr:cNvPr id="254" name="直線コネクタ 253">
          <a:extLst>
            <a:ext uri="{FF2B5EF4-FFF2-40B4-BE49-F238E27FC236}">
              <a16:creationId xmlns:a16="http://schemas.microsoft.com/office/drawing/2014/main" id="{784EA07F-BD2A-4322-B6C5-6776AD0AF004}"/>
            </a:ext>
          </a:extLst>
        </xdr:cNvPr>
        <xdr:cNvCxnSpPr/>
      </xdr:nvCxnSpPr>
      <xdr:spPr>
        <a:xfrm flipV="1">
          <a:off x="13004800" y="9301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95778FDC-279B-48B4-9A31-DFB39C2695E3}"/>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1D60B6A4-110A-49AB-B9B3-10ADEACB92F5}"/>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8250077B-0782-41B7-9466-A54E735833A9}"/>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E073618F-DDEC-4660-AA3D-9F06B5AA6F46}"/>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A8249679-E092-4F73-8F18-AF74E4ED84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B9E968D4-2102-4E50-968D-96EE0359D81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D26EEDEB-9CCC-4579-8067-1F7FB7A4E39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BEA72D93-52F7-438B-B6F8-2447626975D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CDED8D5-B6DE-4F28-A389-8C37629A5BB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4" name="楕円 263">
          <a:extLst>
            <a:ext uri="{FF2B5EF4-FFF2-40B4-BE49-F238E27FC236}">
              <a16:creationId xmlns:a16="http://schemas.microsoft.com/office/drawing/2014/main" id="{EE9AF5FD-6BA9-467C-BED7-50EFD0772C1A}"/>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5" name="その他該当値テキスト">
          <a:extLst>
            <a:ext uri="{FF2B5EF4-FFF2-40B4-BE49-F238E27FC236}">
              <a16:creationId xmlns:a16="http://schemas.microsoft.com/office/drawing/2014/main" id="{447EB007-20FC-4A81-8912-010477B13A83}"/>
            </a:ext>
          </a:extLst>
        </xdr:cNvPr>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6" name="楕円 265">
          <a:extLst>
            <a:ext uri="{FF2B5EF4-FFF2-40B4-BE49-F238E27FC236}">
              <a16:creationId xmlns:a16="http://schemas.microsoft.com/office/drawing/2014/main" id="{310BB7B3-860D-4712-998B-65CE14702A07}"/>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7" name="テキスト ボックス 266">
          <a:extLst>
            <a:ext uri="{FF2B5EF4-FFF2-40B4-BE49-F238E27FC236}">
              <a16:creationId xmlns:a16="http://schemas.microsoft.com/office/drawing/2014/main" id="{600E6D39-F908-4284-8261-24D830617F79}"/>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8" name="楕円 267">
          <a:extLst>
            <a:ext uri="{FF2B5EF4-FFF2-40B4-BE49-F238E27FC236}">
              <a16:creationId xmlns:a16="http://schemas.microsoft.com/office/drawing/2014/main" id="{46970AA1-9F83-4612-86E6-866463FC9055}"/>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9" name="テキスト ボックス 268">
          <a:extLst>
            <a:ext uri="{FF2B5EF4-FFF2-40B4-BE49-F238E27FC236}">
              <a16:creationId xmlns:a16="http://schemas.microsoft.com/office/drawing/2014/main" id="{9F76BF24-0B82-4FD9-AEA0-203A850E2BF3}"/>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0" name="楕円 269">
          <a:extLst>
            <a:ext uri="{FF2B5EF4-FFF2-40B4-BE49-F238E27FC236}">
              <a16:creationId xmlns:a16="http://schemas.microsoft.com/office/drawing/2014/main" id="{A721C08B-D74C-4EAB-BEF5-691E31B9C1D7}"/>
            </a:ext>
          </a:extLst>
        </xdr:cNvPr>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1" name="テキスト ボックス 270">
          <a:extLst>
            <a:ext uri="{FF2B5EF4-FFF2-40B4-BE49-F238E27FC236}">
              <a16:creationId xmlns:a16="http://schemas.microsoft.com/office/drawing/2014/main" id="{CE17B68A-BA20-4C07-A5A8-006E67CB8FCF}"/>
            </a:ext>
          </a:extLst>
        </xdr:cNvPr>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a:extLst>
            <a:ext uri="{FF2B5EF4-FFF2-40B4-BE49-F238E27FC236}">
              <a16:creationId xmlns:a16="http://schemas.microsoft.com/office/drawing/2014/main" id="{8E74B7C7-A4C0-4F19-A245-9A6CB3DFFDBC}"/>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a:extLst>
            <a:ext uri="{FF2B5EF4-FFF2-40B4-BE49-F238E27FC236}">
              <a16:creationId xmlns:a16="http://schemas.microsoft.com/office/drawing/2014/main" id="{B07C5482-C494-4BB3-B228-CA9A724E5BAB}"/>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52F706F9-0FB3-498A-BD49-58EA5AEF88A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DAC923F2-DD64-4BB1-8974-4DD16548EA4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BB90F5ED-555E-4027-8144-07687686C68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15D6D4CD-BBD3-4722-875F-A0095ED1306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9850D9AF-31F0-4864-9FF5-679E6202972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C9C70FA-E272-49A7-A3C7-BA6C92C4EA5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A118AF44-76E1-40A4-8FA1-4BC0E04057B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39BC06FC-5083-443F-9C9B-21DAD14F230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FB5C2DC1-7656-47D3-94F6-C7410C581AE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24E7A1FC-F2BF-4D9A-8DDA-6AB0D1645E8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E7CF29D3-F653-46A6-9EE8-CF4C1FD960E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行政改革の取り組みの中で、各種団体に対する補助金・助成金の抑制を図ってきたところであるが、国保病院事業会計に対する不採算地区病院の運営に要する負担金で減となったこともあり、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相当のポイントまで増加となった前年より１．６ポイントの減少となった。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引き続き、行政改革での補助金・助成金の見直しや廃止を検討しつつ、国保病院事業会計等、公営企業の経営改善を図り、一層の抑制に努める。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FE417847-3E5F-434A-9F6F-9AD1FC0AECA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121EA147-AE58-4AD5-90CE-7445B31C6AD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B165F1ED-81D7-4A59-9B0E-244EDE06619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F01CE1B1-34BD-4127-A8EE-A7D4DFDBB9F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60E781B1-D000-413E-AF85-622A31B95889}"/>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4FF568FA-5A7F-4E2B-99A1-4424303871F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6BFA03E8-1F2B-4B8B-ADAB-B03AB5118581}"/>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AFF8337E-1189-488B-A86F-0F3642BDADC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41CB1235-38E6-47BA-BC81-6B8E77F75E5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53E5D1C1-BEF1-4A2E-8EC2-05446B75F86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546F36F-EEF1-4FB5-90AB-BEDF1A12E77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BFAA28CA-D67C-4109-AFB5-59833EBCF25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CEDE6C22-0F0B-462D-91F4-9A49C2A3F7A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AEED4CB5-17F3-4F9F-99B3-B3BD4697F6B3}"/>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C15EB69-9151-483B-8EEA-02ED629D605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CA1C153C-023F-4703-B330-18DE602FB3BF}"/>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AFFD48A6-467A-410C-ABF4-E92A2F7438EC}"/>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66152ECF-71F1-4900-864B-3E482486E2DC}"/>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62992</xdr:rowOff>
    </xdr:to>
    <xdr:cxnSp macro="">
      <xdr:nvCxnSpPr>
        <xdr:cNvPr id="303" name="直線コネクタ 302">
          <a:extLst>
            <a:ext uri="{FF2B5EF4-FFF2-40B4-BE49-F238E27FC236}">
              <a16:creationId xmlns:a16="http://schemas.microsoft.com/office/drawing/2014/main" id="{CBA0E0C8-3960-4074-803C-879B6E53CD4A}"/>
            </a:ext>
          </a:extLst>
        </xdr:cNvPr>
        <xdr:cNvCxnSpPr/>
      </xdr:nvCxnSpPr>
      <xdr:spPr>
        <a:xfrm flipV="1">
          <a:off x="15671800" y="64957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645123B3-09E9-483B-A2CE-DD8A33859EFE}"/>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AED96D05-6EE6-410D-81DE-58C3B7DB6EC6}"/>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62992</xdr:rowOff>
    </xdr:to>
    <xdr:cxnSp macro="">
      <xdr:nvCxnSpPr>
        <xdr:cNvPr id="306" name="直線コネクタ 305">
          <a:extLst>
            <a:ext uri="{FF2B5EF4-FFF2-40B4-BE49-F238E27FC236}">
              <a16:creationId xmlns:a16="http://schemas.microsoft.com/office/drawing/2014/main" id="{158F1B96-D90E-48A8-A91A-EF25E16531D1}"/>
            </a:ext>
          </a:extLst>
        </xdr:cNvPr>
        <xdr:cNvCxnSpPr/>
      </xdr:nvCxnSpPr>
      <xdr:spPr>
        <a:xfrm>
          <a:off x="14782800" y="631748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DEA91F50-F604-4125-86E1-542151FEC04B}"/>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67ADC826-4951-444C-B00E-3D54C6E73362}"/>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101854</xdr:rowOff>
    </xdr:to>
    <xdr:cxnSp macro="">
      <xdr:nvCxnSpPr>
        <xdr:cNvPr id="309" name="直線コネクタ 308">
          <a:extLst>
            <a:ext uri="{FF2B5EF4-FFF2-40B4-BE49-F238E27FC236}">
              <a16:creationId xmlns:a16="http://schemas.microsoft.com/office/drawing/2014/main" id="{784B98A4-1CE0-4E28-B4BB-CEE2D5E254BA}"/>
            </a:ext>
          </a:extLst>
        </xdr:cNvPr>
        <xdr:cNvCxnSpPr/>
      </xdr:nvCxnSpPr>
      <xdr:spPr>
        <a:xfrm flipV="1">
          <a:off x="13893800" y="63174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E04CC1C5-6027-4B7F-A159-C2AE3A55F2ED}"/>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66453D39-8F4D-4A53-8C6C-8A622F3E86E7}"/>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44704</xdr:rowOff>
    </xdr:to>
    <xdr:cxnSp macro="">
      <xdr:nvCxnSpPr>
        <xdr:cNvPr id="312" name="直線コネクタ 311">
          <a:extLst>
            <a:ext uri="{FF2B5EF4-FFF2-40B4-BE49-F238E27FC236}">
              <a16:creationId xmlns:a16="http://schemas.microsoft.com/office/drawing/2014/main" id="{FC73AC57-B2B3-4C23-AE9A-64862A682A19}"/>
            </a:ext>
          </a:extLst>
        </xdr:cNvPr>
        <xdr:cNvCxnSpPr/>
      </xdr:nvCxnSpPr>
      <xdr:spPr>
        <a:xfrm flipV="1">
          <a:off x="13004800" y="6445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DECDCA7-200B-486B-83A1-BA0EDD8EA23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22903018-5DBC-40DD-8FC3-68ED57364ACE}"/>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2AF1D02A-3FFD-48A2-9E60-4ED7F94CD97C}"/>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9EBE1BCD-6EDF-404A-B52C-08C1E95C619B}"/>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6637BEE7-D15E-4651-B734-3A89D5E21A8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BF25F69-4DFE-41B1-A3E2-DD5BDE948A5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AC260435-6B7F-43AE-BF61-B1AC250CC0F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8A0B44F-50F5-47D9-9665-4F3EC191819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5253A7D-D43A-424F-AA9A-C15BFCEEC08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9247FED5-0B97-489A-A85D-B4CD7F1CD212}"/>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674FE81F-379F-4184-B9BE-733821B6E133}"/>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4" name="楕円 323">
          <a:extLst>
            <a:ext uri="{FF2B5EF4-FFF2-40B4-BE49-F238E27FC236}">
              <a16:creationId xmlns:a16="http://schemas.microsoft.com/office/drawing/2014/main" id="{991BC113-5861-4D62-99D5-4A411A4A640C}"/>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5" name="テキスト ボックス 324">
          <a:extLst>
            <a:ext uri="{FF2B5EF4-FFF2-40B4-BE49-F238E27FC236}">
              <a16:creationId xmlns:a16="http://schemas.microsoft.com/office/drawing/2014/main" id="{6A9FC8D9-E3B1-43BE-9DDA-E00CAEEEAEC1}"/>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6" name="楕円 325">
          <a:extLst>
            <a:ext uri="{FF2B5EF4-FFF2-40B4-BE49-F238E27FC236}">
              <a16:creationId xmlns:a16="http://schemas.microsoft.com/office/drawing/2014/main" id="{B9C2E576-5B64-491D-99B6-427EE76C4B4A}"/>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51E3E732-F006-4BCD-A4B7-DDEAC7D30A13}"/>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a:extLst>
            <a:ext uri="{FF2B5EF4-FFF2-40B4-BE49-F238E27FC236}">
              <a16:creationId xmlns:a16="http://schemas.microsoft.com/office/drawing/2014/main" id="{EA2F0667-9470-4608-8D36-8095134012AA}"/>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8DA606D4-1A61-4BA2-BF08-DE4B45700C22}"/>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0" name="楕円 329">
          <a:extLst>
            <a:ext uri="{FF2B5EF4-FFF2-40B4-BE49-F238E27FC236}">
              <a16:creationId xmlns:a16="http://schemas.microsoft.com/office/drawing/2014/main" id="{2D28A356-AE68-49F6-A154-A07AD95B4E0C}"/>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AEDC3532-CDBF-4133-BDC9-05C3EF61362C}"/>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B816ECE4-27ED-41BE-8533-53A02DBD19E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D405B740-1013-4BCA-9597-3F975983A4AB}"/>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5B9C1A7A-8C96-476C-AAE6-9D07C4B744C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2E56F775-0FDD-4B39-A6EA-B1A2A194577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793EFD37-085C-4F07-A49F-0BCB5136A84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5935DCB0-1F89-4FBB-B1C4-4B4207E4CB4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2CEE072F-C4B0-4252-8970-04C6EFC0B4A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88D3A801-B4B6-4D7B-8E76-1FEB002DF42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AF536C6E-D7A4-4344-A9EE-C80D194E8412}"/>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453723CD-573B-4A85-8295-2E24A46E558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75E7140-2738-4209-818B-C58BC68260B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近年実施した大型事業の庁舎耐震改修の起債償還がＨ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及びＨ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で、道の駅建設の起債償還が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から継続していること、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は、農業関係の辺地対策事業などの大型事業が償還開始となったこと、一部繰上償還を行ったことなどから増加となった。普通建設事業をはじめとする各種起債事業の見直しを図りつつ、併せて、財政状況を踏まえた繰上償還等についても検討し、減少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1BE92EB1-CC77-4839-94C0-49775E72123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C276B9EA-9026-4ADA-8793-D143399A43C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259AA408-0084-4372-AB26-459636799C0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4CD23BBD-79C0-4689-BBDF-10183D9C912D}"/>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A4D55AE1-5A21-4FF1-99CF-0D4F7D01E179}"/>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44610C5B-15B9-4534-A08B-736120B2649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AAACCB28-210A-4F1A-B92A-7FB1BA1A2E9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74E3F10F-7E49-4BE2-BFBE-DD9C527CB1D6}"/>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653F23C5-1C52-4D25-90F7-C6F22D1805D8}"/>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49B88354-EA64-442E-8CA6-387A4ADC7D4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7A8917C4-0A60-4FC5-BEE0-786E39A218A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B4ABA9C0-4440-47A9-A99B-B9FFFCE0D5D3}"/>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3CAF8D06-B0C5-4DB2-BA00-B4F956218036}"/>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AF71F797-E091-436A-AB62-6EE49F3B558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278EF2D4-DD86-4011-8CC3-BBC60547E0F3}"/>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2C1370BB-7E52-4173-AF3B-4730468CDEFD}"/>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A0361E79-F8AB-4FD4-9EEF-632096EB3D11}"/>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7F9A801F-11CA-45CF-9C00-B8AC303C865F}"/>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6B95D552-A42E-4DE7-9B45-5073561EF683}"/>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A3632213-2335-48F2-86D6-69A376FB61B8}"/>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165100</xdr:rowOff>
    </xdr:to>
    <xdr:cxnSp macro="">
      <xdr:nvCxnSpPr>
        <xdr:cNvPr id="363" name="直線コネクタ 362">
          <a:extLst>
            <a:ext uri="{FF2B5EF4-FFF2-40B4-BE49-F238E27FC236}">
              <a16:creationId xmlns:a16="http://schemas.microsoft.com/office/drawing/2014/main" id="{53F2A116-F39D-4F2B-AB4D-FF1F94F5E495}"/>
            </a:ext>
          </a:extLst>
        </xdr:cNvPr>
        <xdr:cNvCxnSpPr/>
      </xdr:nvCxnSpPr>
      <xdr:spPr>
        <a:xfrm>
          <a:off x="3987800" y="130771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F2082F61-0D2A-4E59-AADF-76558BABF8A2}"/>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BB8C250-FCF7-4736-8BEE-10A0456BF5B7}"/>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3ABBB28F-D10D-403F-AF7D-DE7DD65EC4FE}"/>
            </a:ext>
          </a:extLst>
        </xdr:cNvPr>
        <xdr:cNvCxnSpPr/>
      </xdr:nvCxnSpPr>
      <xdr:spPr>
        <a:xfrm flipV="1">
          <a:off x="3098800" y="13077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AAD793B9-7059-4030-A037-865F1EEDD0E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4288166B-D0F6-47B9-BAE1-10A06839C4D2}"/>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104139</xdr:rowOff>
    </xdr:to>
    <xdr:cxnSp macro="">
      <xdr:nvCxnSpPr>
        <xdr:cNvPr id="369" name="直線コネクタ 368">
          <a:extLst>
            <a:ext uri="{FF2B5EF4-FFF2-40B4-BE49-F238E27FC236}">
              <a16:creationId xmlns:a16="http://schemas.microsoft.com/office/drawing/2014/main" id="{937FFD5F-3E24-4764-9B89-9E48BC7C2E58}"/>
            </a:ext>
          </a:extLst>
        </xdr:cNvPr>
        <xdr:cNvCxnSpPr/>
      </xdr:nvCxnSpPr>
      <xdr:spPr>
        <a:xfrm>
          <a:off x="2209800" y="13103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ADB2FB46-1D97-4479-BE76-F5EAA5A046F3}"/>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183D1F24-7DF5-4140-A795-D454656D151A}"/>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73661</xdr:rowOff>
    </xdr:to>
    <xdr:cxnSp macro="">
      <xdr:nvCxnSpPr>
        <xdr:cNvPr id="372" name="直線コネクタ 371">
          <a:extLst>
            <a:ext uri="{FF2B5EF4-FFF2-40B4-BE49-F238E27FC236}">
              <a16:creationId xmlns:a16="http://schemas.microsoft.com/office/drawing/2014/main" id="{E739ED73-7E9B-42B8-A489-C7C60C3146DB}"/>
            </a:ext>
          </a:extLst>
        </xdr:cNvPr>
        <xdr:cNvCxnSpPr/>
      </xdr:nvCxnSpPr>
      <xdr:spPr>
        <a:xfrm>
          <a:off x="1320800" y="13069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296BD50B-510F-4DBC-A301-5655565184F2}"/>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2B00503C-CF90-405D-9B60-357B4A20692D}"/>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B8B04ED7-8134-4DD4-9226-43936B5F78BA}"/>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2777DD3-2CA4-42D7-BD98-ABD161A22838}"/>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E1253155-240A-4CE9-BEA3-DA49EA609FB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8B1DEB2-1F58-47CA-A89B-79A2B16E9A93}"/>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5E64A609-753F-4296-95F7-693335331DF9}"/>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341BBF4F-10DF-41B8-AF40-FDC9583541D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392C8CD9-3707-4C98-B7FF-63999CE3288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2" name="楕円 381">
          <a:extLst>
            <a:ext uri="{FF2B5EF4-FFF2-40B4-BE49-F238E27FC236}">
              <a16:creationId xmlns:a16="http://schemas.microsoft.com/office/drawing/2014/main" id="{0241BF61-7EB0-4B15-9472-BF0AB41D5D77}"/>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83" name="公債費該当値テキスト">
          <a:extLst>
            <a:ext uri="{FF2B5EF4-FFF2-40B4-BE49-F238E27FC236}">
              <a16:creationId xmlns:a16="http://schemas.microsoft.com/office/drawing/2014/main" id="{48B75263-D6B2-4FAD-A028-C3F24042AA1B}"/>
            </a:ext>
          </a:extLst>
        </xdr:cNvPr>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4" name="楕円 383">
          <a:extLst>
            <a:ext uri="{FF2B5EF4-FFF2-40B4-BE49-F238E27FC236}">
              <a16:creationId xmlns:a16="http://schemas.microsoft.com/office/drawing/2014/main" id="{B2579ABF-BB3C-4460-AACD-D3DED76D3D69}"/>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5" name="テキスト ボックス 384">
          <a:extLst>
            <a:ext uri="{FF2B5EF4-FFF2-40B4-BE49-F238E27FC236}">
              <a16:creationId xmlns:a16="http://schemas.microsoft.com/office/drawing/2014/main" id="{8315FC1F-FC9B-44D8-B58F-B99BAE0700D5}"/>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751D8CA5-6B84-4F7F-8D2E-F806F031CECB}"/>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5BFEC76A-7B34-48A2-BE49-0B2CB4520E5D}"/>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a:extLst>
            <a:ext uri="{FF2B5EF4-FFF2-40B4-BE49-F238E27FC236}">
              <a16:creationId xmlns:a16="http://schemas.microsoft.com/office/drawing/2014/main" id="{3AC133F4-AA5E-4234-B225-7B8F99016824}"/>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a:extLst>
            <a:ext uri="{FF2B5EF4-FFF2-40B4-BE49-F238E27FC236}">
              <a16:creationId xmlns:a16="http://schemas.microsoft.com/office/drawing/2014/main" id="{D078B0ED-9E0F-407A-AF33-ED4D19EF84F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0" name="楕円 389">
          <a:extLst>
            <a:ext uri="{FF2B5EF4-FFF2-40B4-BE49-F238E27FC236}">
              <a16:creationId xmlns:a16="http://schemas.microsoft.com/office/drawing/2014/main" id="{A5F08C29-7F92-4B16-A692-448E9C227318}"/>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1" name="テキスト ボックス 390">
          <a:extLst>
            <a:ext uri="{FF2B5EF4-FFF2-40B4-BE49-F238E27FC236}">
              <a16:creationId xmlns:a16="http://schemas.microsoft.com/office/drawing/2014/main" id="{093A642B-A9C5-472B-B72E-66C22E217A1F}"/>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9380DF25-A270-4853-A66B-C17E1AE17FD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97D9FCA2-1CFF-489F-96B9-FD8C68CAD26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CB3191F7-34D1-49CF-8A1A-6FECB2E9502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78BCDC86-95B7-4AD0-B928-EEB3455E0BF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DED4D2E0-D58A-4B93-BF9E-5680144CD64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C863DD87-7424-4CE8-99EB-40012DCE4BF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9DEBF5CF-59DC-4D8C-A6B8-BBDD01F8C7B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71297101-3FA2-4DD8-A316-4691D2B84E9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381A7E67-F4FD-4960-B2AF-058C224966E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4482FBA8-CEA0-47A7-8CAD-D312D099441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69CBAAFE-8AD4-4D4E-A062-9013AFC9635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比率は、類似団体内平均値を上回っているが、人件費・補助費の減少が前年度比３．９ポイント減の主な要因となっている。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各種事業の見直しをはじめ、行政改革の着実な推進を図り、それぞれの経費の維持・抑制に努める。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DCD4557F-6B26-47F5-9E7B-916DBEFD7A1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1F1AC36-BD1A-4ECA-AFF2-957D66A1690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E91C98B6-8DC1-45A6-BD1D-78C0988B598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9A87173C-2122-4B51-82DD-225FB23E81EF}"/>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9C8F571A-0E3F-4DC5-8DD1-ED22CB148F01}"/>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64522526-1A4E-4EB2-9069-5EA6FF5810EE}"/>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49AD221C-0376-42F9-B37F-A422A4DFF62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8DE424D1-283E-481A-AC72-2B14BD715C3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24347EF7-048D-44B2-B4A9-D29B6D609421}"/>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BBA1B4E5-48D3-45BC-9E67-6401F45288C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68719808-09F3-4339-AFF5-FE7ECC95093D}"/>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97CC0441-8C34-4D56-B680-364B695A811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6F475D8D-7FD6-40D5-8086-5E5947ED378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188A1998-3D25-4485-9456-E88159E47FE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C02F5B72-4F6E-4D2E-B963-D7C5B3F43822}"/>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CD6E257C-966B-4900-9C42-3E6A4EF2E1B2}"/>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F882CC49-61C4-48D4-9471-EE48320A6F37}"/>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31FB058B-6647-4530-ACC3-595972349F2F}"/>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2169A3DF-6818-4FE9-A6C2-AC8DCC6160B1}"/>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79</xdr:row>
      <xdr:rowOff>24130</xdr:rowOff>
    </xdr:to>
    <xdr:cxnSp macro="">
      <xdr:nvCxnSpPr>
        <xdr:cNvPr id="422" name="直線コネクタ 421">
          <a:extLst>
            <a:ext uri="{FF2B5EF4-FFF2-40B4-BE49-F238E27FC236}">
              <a16:creationId xmlns:a16="http://schemas.microsoft.com/office/drawing/2014/main" id="{34F3FBB2-5027-4C6C-BC30-04486C49001B}"/>
            </a:ext>
          </a:extLst>
        </xdr:cNvPr>
        <xdr:cNvCxnSpPr/>
      </xdr:nvCxnSpPr>
      <xdr:spPr>
        <a:xfrm flipV="1">
          <a:off x="15671800" y="1339037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5FE28E9D-59C6-42D7-BE51-69241E0A55AD}"/>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8E72A2CF-261D-46C8-8426-929B2C262B2E}"/>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33274</xdr:rowOff>
    </xdr:to>
    <xdr:cxnSp macro="">
      <xdr:nvCxnSpPr>
        <xdr:cNvPr id="425" name="直線コネクタ 424">
          <a:extLst>
            <a:ext uri="{FF2B5EF4-FFF2-40B4-BE49-F238E27FC236}">
              <a16:creationId xmlns:a16="http://schemas.microsoft.com/office/drawing/2014/main" id="{C5CF540C-8397-4967-ADB9-F342A20A41CF}"/>
            </a:ext>
          </a:extLst>
        </xdr:cNvPr>
        <xdr:cNvCxnSpPr/>
      </xdr:nvCxnSpPr>
      <xdr:spPr>
        <a:xfrm flipV="1">
          <a:off x="14782800" y="13568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E125AF3-2E44-4A45-A75F-DE1DF817D1F8}"/>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EDC06FC2-F5FC-464C-9326-14EC3C5CE74E}"/>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92711</xdr:rowOff>
    </xdr:to>
    <xdr:cxnSp macro="">
      <xdr:nvCxnSpPr>
        <xdr:cNvPr id="428" name="直線コネクタ 427">
          <a:extLst>
            <a:ext uri="{FF2B5EF4-FFF2-40B4-BE49-F238E27FC236}">
              <a16:creationId xmlns:a16="http://schemas.microsoft.com/office/drawing/2014/main" id="{57F133DD-1796-457F-9244-BD5A72B6D0F8}"/>
            </a:ext>
          </a:extLst>
        </xdr:cNvPr>
        <xdr:cNvCxnSpPr/>
      </xdr:nvCxnSpPr>
      <xdr:spPr>
        <a:xfrm flipV="1">
          <a:off x="13893800" y="135778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AC9301B3-498A-41FD-9C30-BB25CA1C88DD}"/>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180FE97E-48EE-4F7A-AAAE-8639001DC5F5}"/>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80</xdr:row>
      <xdr:rowOff>21844</xdr:rowOff>
    </xdr:to>
    <xdr:cxnSp macro="">
      <xdr:nvCxnSpPr>
        <xdr:cNvPr id="431" name="直線コネクタ 430">
          <a:extLst>
            <a:ext uri="{FF2B5EF4-FFF2-40B4-BE49-F238E27FC236}">
              <a16:creationId xmlns:a16="http://schemas.microsoft.com/office/drawing/2014/main" id="{7B7AF973-F86D-4B8D-A9BF-A710F879B77A}"/>
            </a:ext>
          </a:extLst>
        </xdr:cNvPr>
        <xdr:cNvCxnSpPr/>
      </xdr:nvCxnSpPr>
      <xdr:spPr>
        <a:xfrm flipV="1">
          <a:off x="13004800" y="136372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4E25A55E-D41A-4C6F-A0D8-F82AAA867B29}"/>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5B340E1E-9C54-46D4-8A9A-831D866DE523}"/>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4A81127C-DA77-4C9A-A590-60264DE4D697}"/>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E0332D72-5523-4948-B025-37CBBBC1AEDC}"/>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6BE9473C-713D-4DC7-A843-AFF9B4F36F3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D2AD3B5B-C9C7-4AED-9F61-852F60D30E1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74A23866-F134-4751-84A1-61B4EA6CC6E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85B96EC-9E92-4504-BBA9-831C8EE2204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16786384-B381-4B1A-A6FB-F48F164E3E5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a:extLst>
            <a:ext uri="{FF2B5EF4-FFF2-40B4-BE49-F238E27FC236}">
              <a16:creationId xmlns:a16="http://schemas.microsoft.com/office/drawing/2014/main" id="{D91324DC-8524-48C9-8D45-ADE23A80E443}"/>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2" name="公債費以外該当値テキスト">
          <a:extLst>
            <a:ext uri="{FF2B5EF4-FFF2-40B4-BE49-F238E27FC236}">
              <a16:creationId xmlns:a16="http://schemas.microsoft.com/office/drawing/2014/main" id="{FE5E56DE-CF65-43ED-BD20-D5688F3C7237}"/>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3" name="楕円 442">
          <a:extLst>
            <a:ext uri="{FF2B5EF4-FFF2-40B4-BE49-F238E27FC236}">
              <a16:creationId xmlns:a16="http://schemas.microsoft.com/office/drawing/2014/main" id="{87F55110-D630-4AB2-8C95-A5C662C8E925}"/>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4" name="テキスト ボックス 443">
          <a:extLst>
            <a:ext uri="{FF2B5EF4-FFF2-40B4-BE49-F238E27FC236}">
              <a16:creationId xmlns:a16="http://schemas.microsoft.com/office/drawing/2014/main" id="{C643C5D7-2B2E-432D-9FCB-FFB0C95A14DD}"/>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5" name="楕円 444">
          <a:extLst>
            <a:ext uri="{FF2B5EF4-FFF2-40B4-BE49-F238E27FC236}">
              <a16:creationId xmlns:a16="http://schemas.microsoft.com/office/drawing/2014/main" id="{05F1B271-81B6-4CF1-92BC-4074F631BD7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6" name="テキスト ボックス 445">
          <a:extLst>
            <a:ext uri="{FF2B5EF4-FFF2-40B4-BE49-F238E27FC236}">
              <a16:creationId xmlns:a16="http://schemas.microsoft.com/office/drawing/2014/main" id="{9B4285CA-B298-4FC0-BBAA-9EF7704E9F98}"/>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7" name="楕円 446">
          <a:extLst>
            <a:ext uri="{FF2B5EF4-FFF2-40B4-BE49-F238E27FC236}">
              <a16:creationId xmlns:a16="http://schemas.microsoft.com/office/drawing/2014/main" id="{ABBF3096-E8EE-48CA-8E93-1B078EE68BAC}"/>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48" name="テキスト ボックス 447">
          <a:extLst>
            <a:ext uri="{FF2B5EF4-FFF2-40B4-BE49-F238E27FC236}">
              <a16:creationId xmlns:a16="http://schemas.microsoft.com/office/drawing/2014/main" id="{4D7C50FD-4527-4805-97C0-24B5AA3393B1}"/>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49" name="楕円 448">
          <a:extLst>
            <a:ext uri="{FF2B5EF4-FFF2-40B4-BE49-F238E27FC236}">
              <a16:creationId xmlns:a16="http://schemas.microsoft.com/office/drawing/2014/main" id="{9A926679-88D7-4157-8689-0D85C969482E}"/>
            </a:ext>
          </a:extLst>
        </xdr:cNvPr>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0" name="テキスト ボックス 449">
          <a:extLst>
            <a:ext uri="{FF2B5EF4-FFF2-40B4-BE49-F238E27FC236}">
              <a16:creationId xmlns:a16="http://schemas.microsoft.com/office/drawing/2014/main" id="{41317E96-5BB7-457B-9B9D-7520CD685D4C}"/>
            </a:ext>
          </a:extLst>
        </xdr:cNvPr>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A129E1A-BBCD-4232-9DCC-F6FB57918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302581A-1451-4DC3-ABDB-D43221FB813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CB5FE00-BAA2-4695-8820-51518E9AD7D3}"/>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C1A88BB-3AF8-4B0A-AA58-9880A53A285A}"/>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E22E286-8563-486A-AA7E-E2CC2615550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8E4A006-0521-4699-8E47-D641EC5F5B4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EBD3318-7C1E-4F4C-9F68-88563179C22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C66DB73-AFFB-4398-9324-5414B90B29A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12DB5C4-5522-47EF-9B48-D92E454F47F4}"/>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0AC25A5-DF47-4964-8BF9-02EB35D985F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B93D9CF-B72A-4CA4-AD22-45F18CDBE84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45C9424-3EEA-46A8-AEFE-0FBF66B90EC4}"/>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EB7E384-9829-40F7-AF5A-98574C9CEA8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452CB7D-2C2C-4FD0-B400-7B651C12EF1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11C516A-CDAA-4739-B7AF-07F79DE50DA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0A20248-7351-4EFF-A729-C7E7FCAB3DD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B668566-AE03-4C35-8511-5A8DCC247C3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A0DCEA3-E4B4-46E2-9322-2A5367E2630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FD516D6-E222-490B-87B6-CD08A0BB302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EE1EE55-ECC9-471D-B3DD-07F8CA22C01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0DB5A87-CA01-40D7-9EC6-531AB3DD8CE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B733A56-A742-4718-96F6-E6E8C062D2B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CADA29F8-1C6E-489E-84BC-B1DA546C1A5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9B50F29-CD88-4CEA-876A-723646F857B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9418D2E-0E63-4A69-9067-BB1CC71E499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7DEB234-7883-42B9-B2A9-93CA1B46ED1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73D53D43-B14C-4810-8D82-EE766B19ECE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D1342B2-81C5-4301-A809-1559361D98E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2CCE999-5259-4E64-8315-71C253C6133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09821A2-69B7-476E-B31C-130FCE8F8F7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8CE8EF0B-A0BE-4D82-B4D1-72A26F03BC2F}"/>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AF7E5B8A-91BE-45BE-88E8-35DA0D6E96D9}"/>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C2D834DD-B898-4B3F-A9D6-C693B16311B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E36AA9BE-35FA-42A2-B093-9E9D60427B18}"/>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C827BB21-A0DA-4200-89F4-86078FBBD55C}"/>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7A334C88-ECCC-4D0F-94C3-DD51B803DE12}"/>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35120430-7266-403A-B1BB-868FD0E5ECC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7F3811CA-0F95-4CED-A791-59A221FB64E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FEE22BDD-F43A-4E66-A4A3-C539CD31FA0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53C75966-0040-4130-A7B3-3C427D960849}"/>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D5C9CC5A-12B9-489C-815D-4341D914C89D}"/>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3078ADF5-1C2B-46B6-B015-ED56978F58DB}"/>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5FFD9921-1F9D-4B87-B79F-FA878B74DFF5}"/>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47D4B43A-C2DA-4A21-874F-D9995316B3ED}"/>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7330</xdr:rowOff>
    </xdr:from>
    <xdr:to>
      <xdr:col>29</xdr:col>
      <xdr:colOff>127000</xdr:colOff>
      <xdr:row>14</xdr:row>
      <xdr:rowOff>46443</xdr:rowOff>
    </xdr:to>
    <xdr:cxnSp macro="">
      <xdr:nvCxnSpPr>
        <xdr:cNvPr id="46" name="直線コネクタ 45">
          <a:extLst>
            <a:ext uri="{FF2B5EF4-FFF2-40B4-BE49-F238E27FC236}">
              <a16:creationId xmlns:a16="http://schemas.microsoft.com/office/drawing/2014/main" id="{55718073-0629-4532-B177-FD4F5D9CF86A}"/>
            </a:ext>
          </a:extLst>
        </xdr:cNvPr>
        <xdr:cNvCxnSpPr/>
      </xdr:nvCxnSpPr>
      <xdr:spPr bwMode="auto">
        <a:xfrm>
          <a:off x="5003800" y="2455255"/>
          <a:ext cx="647700" cy="3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CA458CF6-E888-4B63-91A1-1DDC53C6631F}"/>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F041911C-679C-497B-ACF4-49B7A17A9D18}"/>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144181</xdr:rowOff>
    </xdr:from>
    <xdr:to>
      <xdr:col>26</xdr:col>
      <xdr:colOff>50800</xdr:colOff>
      <xdr:row>14</xdr:row>
      <xdr:rowOff>7330</xdr:rowOff>
    </xdr:to>
    <xdr:cxnSp macro="">
      <xdr:nvCxnSpPr>
        <xdr:cNvPr id="49" name="直線コネクタ 48">
          <a:extLst>
            <a:ext uri="{FF2B5EF4-FFF2-40B4-BE49-F238E27FC236}">
              <a16:creationId xmlns:a16="http://schemas.microsoft.com/office/drawing/2014/main" id="{2CE6405A-36DC-4CFB-B400-7FCEDBEDFE6A}"/>
            </a:ext>
          </a:extLst>
        </xdr:cNvPr>
        <xdr:cNvCxnSpPr/>
      </xdr:nvCxnSpPr>
      <xdr:spPr bwMode="auto">
        <a:xfrm>
          <a:off x="4305300" y="2420656"/>
          <a:ext cx="698500" cy="3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B0614BB6-27BA-4BF0-85A7-6A1C35275B39}"/>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15FB1097-9328-40EC-B140-946DB538BECF}"/>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144181</xdr:rowOff>
    </xdr:from>
    <xdr:to>
      <xdr:col>22</xdr:col>
      <xdr:colOff>114300</xdr:colOff>
      <xdr:row>13</xdr:row>
      <xdr:rowOff>167333</xdr:rowOff>
    </xdr:to>
    <xdr:cxnSp macro="">
      <xdr:nvCxnSpPr>
        <xdr:cNvPr id="52" name="直線コネクタ 51">
          <a:extLst>
            <a:ext uri="{FF2B5EF4-FFF2-40B4-BE49-F238E27FC236}">
              <a16:creationId xmlns:a16="http://schemas.microsoft.com/office/drawing/2014/main" id="{FE7DC6BA-44E4-41F1-AAB5-BB8EAD7BF927}"/>
            </a:ext>
          </a:extLst>
        </xdr:cNvPr>
        <xdr:cNvCxnSpPr/>
      </xdr:nvCxnSpPr>
      <xdr:spPr bwMode="auto">
        <a:xfrm flipV="1">
          <a:off x="3606800" y="2420656"/>
          <a:ext cx="698500" cy="2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5D1F901B-AB0C-48DF-AEBF-C7FD3ADD614B}"/>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D2CC3020-B3E4-4093-A0C2-8BC84154989D}"/>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167333</xdr:rowOff>
    </xdr:from>
    <xdr:to>
      <xdr:col>18</xdr:col>
      <xdr:colOff>177800</xdr:colOff>
      <xdr:row>14</xdr:row>
      <xdr:rowOff>50341</xdr:rowOff>
    </xdr:to>
    <xdr:cxnSp macro="">
      <xdr:nvCxnSpPr>
        <xdr:cNvPr id="55" name="直線コネクタ 54">
          <a:extLst>
            <a:ext uri="{FF2B5EF4-FFF2-40B4-BE49-F238E27FC236}">
              <a16:creationId xmlns:a16="http://schemas.microsoft.com/office/drawing/2014/main" id="{6F34B27B-C2A7-468C-9751-6847CC883AEE}"/>
            </a:ext>
          </a:extLst>
        </xdr:cNvPr>
        <xdr:cNvCxnSpPr/>
      </xdr:nvCxnSpPr>
      <xdr:spPr bwMode="auto">
        <a:xfrm flipV="1">
          <a:off x="2908300" y="2443808"/>
          <a:ext cx="698500" cy="5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8F2BDD07-94CB-4BE0-B3D3-80F6E94B2B23}"/>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9C52CF9D-869E-4438-A0C0-3751BF883361}"/>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F4BBAC4-B287-4467-A622-98328DE91444}"/>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DD604C67-4DD1-4DFD-91CA-1EF3B27E5D45}"/>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1BE9E7B0-9E18-4348-9EE9-DAD77FAD050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14DD79BD-DC10-4844-83FE-7C903F465C9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346A99B8-4CBE-468C-A234-BE5064B36ED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CA80CE2B-338B-4521-BAF6-480E2823FCC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E9D62566-568D-48F2-99A0-4416F56B9FE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167093</xdr:rowOff>
    </xdr:from>
    <xdr:to>
      <xdr:col>29</xdr:col>
      <xdr:colOff>177800</xdr:colOff>
      <xdr:row>14</xdr:row>
      <xdr:rowOff>97243</xdr:rowOff>
    </xdr:to>
    <xdr:sp macro="" textlink="">
      <xdr:nvSpPr>
        <xdr:cNvPr id="65" name="楕円 64">
          <a:extLst>
            <a:ext uri="{FF2B5EF4-FFF2-40B4-BE49-F238E27FC236}">
              <a16:creationId xmlns:a16="http://schemas.microsoft.com/office/drawing/2014/main" id="{0CCE76D2-789E-4A34-8301-28D27CE4E959}"/>
            </a:ext>
          </a:extLst>
        </xdr:cNvPr>
        <xdr:cNvSpPr/>
      </xdr:nvSpPr>
      <xdr:spPr bwMode="auto">
        <a:xfrm>
          <a:off x="5600700" y="24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12170</xdr:rowOff>
    </xdr:from>
    <xdr:ext cx="762000" cy="259045"/>
    <xdr:sp macro="" textlink="">
      <xdr:nvSpPr>
        <xdr:cNvPr id="66" name="人口1人当たり決算額の推移該当値テキスト130">
          <a:extLst>
            <a:ext uri="{FF2B5EF4-FFF2-40B4-BE49-F238E27FC236}">
              <a16:creationId xmlns:a16="http://schemas.microsoft.com/office/drawing/2014/main" id="{80AF1E30-64A7-4527-8337-60CE7918181D}"/>
            </a:ext>
          </a:extLst>
        </xdr:cNvPr>
        <xdr:cNvSpPr txBox="1"/>
      </xdr:nvSpPr>
      <xdr:spPr>
        <a:xfrm>
          <a:off x="5740400" y="228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127980</xdr:rowOff>
    </xdr:from>
    <xdr:to>
      <xdr:col>26</xdr:col>
      <xdr:colOff>101600</xdr:colOff>
      <xdr:row>14</xdr:row>
      <xdr:rowOff>58130</xdr:rowOff>
    </xdr:to>
    <xdr:sp macro="" textlink="">
      <xdr:nvSpPr>
        <xdr:cNvPr id="67" name="楕円 66">
          <a:extLst>
            <a:ext uri="{FF2B5EF4-FFF2-40B4-BE49-F238E27FC236}">
              <a16:creationId xmlns:a16="http://schemas.microsoft.com/office/drawing/2014/main" id="{3FD03F35-E1A5-4A37-992D-802345B6104C}"/>
            </a:ext>
          </a:extLst>
        </xdr:cNvPr>
        <xdr:cNvSpPr/>
      </xdr:nvSpPr>
      <xdr:spPr bwMode="auto">
        <a:xfrm>
          <a:off x="4953000" y="240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68307</xdr:rowOff>
    </xdr:from>
    <xdr:ext cx="736600" cy="259045"/>
    <xdr:sp macro="" textlink="">
      <xdr:nvSpPr>
        <xdr:cNvPr id="68" name="テキスト ボックス 67">
          <a:extLst>
            <a:ext uri="{FF2B5EF4-FFF2-40B4-BE49-F238E27FC236}">
              <a16:creationId xmlns:a16="http://schemas.microsoft.com/office/drawing/2014/main" id="{EA1373D4-A9B8-4458-9398-0D759584F762}"/>
            </a:ext>
          </a:extLst>
        </xdr:cNvPr>
        <xdr:cNvSpPr txBox="1"/>
      </xdr:nvSpPr>
      <xdr:spPr>
        <a:xfrm>
          <a:off x="4622800" y="217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93381</xdr:rowOff>
    </xdr:from>
    <xdr:to>
      <xdr:col>22</xdr:col>
      <xdr:colOff>165100</xdr:colOff>
      <xdr:row>14</xdr:row>
      <xdr:rowOff>23531</xdr:rowOff>
    </xdr:to>
    <xdr:sp macro="" textlink="">
      <xdr:nvSpPr>
        <xdr:cNvPr id="69" name="楕円 68">
          <a:extLst>
            <a:ext uri="{FF2B5EF4-FFF2-40B4-BE49-F238E27FC236}">
              <a16:creationId xmlns:a16="http://schemas.microsoft.com/office/drawing/2014/main" id="{7DABC392-B966-4D88-982A-A289BC86B769}"/>
            </a:ext>
          </a:extLst>
        </xdr:cNvPr>
        <xdr:cNvSpPr/>
      </xdr:nvSpPr>
      <xdr:spPr bwMode="auto">
        <a:xfrm>
          <a:off x="4254500" y="236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33708</xdr:rowOff>
    </xdr:from>
    <xdr:ext cx="762000" cy="259045"/>
    <xdr:sp macro="" textlink="">
      <xdr:nvSpPr>
        <xdr:cNvPr id="70" name="テキスト ボックス 69">
          <a:extLst>
            <a:ext uri="{FF2B5EF4-FFF2-40B4-BE49-F238E27FC236}">
              <a16:creationId xmlns:a16="http://schemas.microsoft.com/office/drawing/2014/main" id="{F1FE82F3-394C-4B51-92A8-FD8B7DA964A1}"/>
            </a:ext>
          </a:extLst>
        </xdr:cNvPr>
        <xdr:cNvSpPr txBox="1"/>
      </xdr:nvSpPr>
      <xdr:spPr>
        <a:xfrm>
          <a:off x="3924300" y="213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116533</xdr:rowOff>
    </xdr:from>
    <xdr:to>
      <xdr:col>19</xdr:col>
      <xdr:colOff>38100</xdr:colOff>
      <xdr:row>14</xdr:row>
      <xdr:rowOff>46683</xdr:rowOff>
    </xdr:to>
    <xdr:sp macro="" textlink="">
      <xdr:nvSpPr>
        <xdr:cNvPr id="71" name="楕円 70">
          <a:extLst>
            <a:ext uri="{FF2B5EF4-FFF2-40B4-BE49-F238E27FC236}">
              <a16:creationId xmlns:a16="http://schemas.microsoft.com/office/drawing/2014/main" id="{FAE6E0BA-C159-47DC-B24F-921746A17078}"/>
            </a:ext>
          </a:extLst>
        </xdr:cNvPr>
        <xdr:cNvSpPr/>
      </xdr:nvSpPr>
      <xdr:spPr bwMode="auto">
        <a:xfrm>
          <a:off x="3556000" y="239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56860</xdr:rowOff>
    </xdr:from>
    <xdr:ext cx="762000" cy="259045"/>
    <xdr:sp macro="" textlink="">
      <xdr:nvSpPr>
        <xdr:cNvPr id="72" name="テキスト ボックス 71">
          <a:extLst>
            <a:ext uri="{FF2B5EF4-FFF2-40B4-BE49-F238E27FC236}">
              <a16:creationId xmlns:a16="http://schemas.microsoft.com/office/drawing/2014/main" id="{A1D7B8C0-0FC5-4FD0-8340-0ACB01A75AD7}"/>
            </a:ext>
          </a:extLst>
        </xdr:cNvPr>
        <xdr:cNvSpPr txBox="1"/>
      </xdr:nvSpPr>
      <xdr:spPr>
        <a:xfrm>
          <a:off x="3225800" y="216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170991</xdr:rowOff>
    </xdr:from>
    <xdr:to>
      <xdr:col>15</xdr:col>
      <xdr:colOff>101600</xdr:colOff>
      <xdr:row>14</xdr:row>
      <xdr:rowOff>101141</xdr:rowOff>
    </xdr:to>
    <xdr:sp macro="" textlink="">
      <xdr:nvSpPr>
        <xdr:cNvPr id="73" name="楕円 72">
          <a:extLst>
            <a:ext uri="{FF2B5EF4-FFF2-40B4-BE49-F238E27FC236}">
              <a16:creationId xmlns:a16="http://schemas.microsoft.com/office/drawing/2014/main" id="{BAE8BA25-286E-45EA-937B-71D691168DED}"/>
            </a:ext>
          </a:extLst>
        </xdr:cNvPr>
        <xdr:cNvSpPr/>
      </xdr:nvSpPr>
      <xdr:spPr bwMode="auto">
        <a:xfrm>
          <a:off x="2857500" y="244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111318</xdr:rowOff>
    </xdr:from>
    <xdr:ext cx="762000" cy="259045"/>
    <xdr:sp macro="" textlink="">
      <xdr:nvSpPr>
        <xdr:cNvPr id="74" name="テキスト ボックス 73">
          <a:extLst>
            <a:ext uri="{FF2B5EF4-FFF2-40B4-BE49-F238E27FC236}">
              <a16:creationId xmlns:a16="http://schemas.microsoft.com/office/drawing/2014/main" id="{ED165F36-CBAC-4FFF-9FA3-A30AA955D8A6}"/>
            </a:ext>
          </a:extLst>
        </xdr:cNvPr>
        <xdr:cNvSpPr txBox="1"/>
      </xdr:nvSpPr>
      <xdr:spPr>
        <a:xfrm>
          <a:off x="2527300" y="22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45BB72A7-2DF6-407B-9C7F-449C40D0B83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8278908C-83F0-4ECC-A790-D56FEE0C0C3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9D1B5363-8C87-4F66-8F7B-E52B184CC02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203406D-6EED-48D0-B621-CA6B4C371D9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6A5F92BA-0EEC-40D4-AE11-50B9A2B8126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11E6097F-828C-4FAB-A93C-1BAFDC9DEF8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4AC4DDB8-6BAF-416A-B56D-BD5CFD3624C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6A3DC2A9-6D52-46B8-A28F-9602995BDF0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74F685CF-5362-473D-B5D5-CF7A5C14BC6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B94A2F5-8A9A-4F49-B5EB-68B3ABB6229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6DB707C4-1C4D-4CCD-AA0A-0F9EBB024AB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A3BD5356-6F51-4AB1-B860-F101C20F5AD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AFCC9A-10D6-441B-9B3A-701DF4F64E1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FEA59E89-C061-4C02-8429-CDA50A75390D}"/>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58E62F32-D9B0-4BA5-83FD-9B2711CAADB6}"/>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CD059297-BFC9-413E-9A9C-7C5FDCA6B64D}"/>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77E1F2E1-2906-445B-8374-10A374CFA7C6}"/>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DF5EA522-EB3E-43BE-9ADE-3B2C64C60C21}"/>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C528B5F8-80F4-477E-8987-9E2607D946D4}"/>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84D4CDB1-8579-4A84-A84D-1A83D9C8BDDA}"/>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581A21AF-8640-4861-BFE3-F688AF32D421}"/>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B85FE2AB-26FB-41D1-97F5-364988F8B7A7}"/>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8E7B1ABC-719D-4E45-B485-2B0EE6A20298}"/>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2B1EC278-6EF0-43A1-8BA6-171C4C491D3C}"/>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18CA761D-E4F5-4724-9DA1-02878F241D38}"/>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7D260FB6-FF5D-482D-B569-225E2D32A639}"/>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34B1C8BF-7131-4A84-9344-4A9575D470C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16C707ED-C34D-4AF2-BFCE-5DF472F0621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132EC6FD-5D44-4651-9A4C-840EF914C7C4}"/>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DC148E14-9DB9-4FEA-BA92-74AA8CA45BD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473E1966-301B-4D1A-B888-F09AB389E962}"/>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D0DBEE23-7DC4-4CB4-87EB-5236FEF09085}"/>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57BB4C26-F4A3-460B-9639-7D647CB8A035}"/>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17BB29C2-198F-4CB0-ACC7-FCB246A19DC9}"/>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AFA6E6C4-40AE-4C71-8CC6-15CD1B73AC23}"/>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204315</xdr:rowOff>
    </xdr:from>
    <xdr:to>
      <xdr:col>29</xdr:col>
      <xdr:colOff>127000</xdr:colOff>
      <xdr:row>35</xdr:row>
      <xdr:rowOff>318877</xdr:rowOff>
    </xdr:to>
    <xdr:cxnSp macro="">
      <xdr:nvCxnSpPr>
        <xdr:cNvPr id="110" name="直線コネクタ 109">
          <a:extLst>
            <a:ext uri="{FF2B5EF4-FFF2-40B4-BE49-F238E27FC236}">
              <a16:creationId xmlns:a16="http://schemas.microsoft.com/office/drawing/2014/main" id="{FC0EEB7F-3EF6-4D60-8E77-45F21CF48308}"/>
            </a:ext>
          </a:extLst>
        </xdr:cNvPr>
        <xdr:cNvCxnSpPr/>
      </xdr:nvCxnSpPr>
      <xdr:spPr bwMode="auto">
        <a:xfrm flipV="1">
          <a:off x="5003800" y="6814665"/>
          <a:ext cx="647700" cy="1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189093</xdr:rowOff>
    </xdr:from>
    <xdr:ext cx="762000" cy="259045"/>
    <xdr:sp macro="" textlink="">
      <xdr:nvSpPr>
        <xdr:cNvPr id="111" name="人口1人当たり決算額の推移平均値テキスト445">
          <a:extLst>
            <a:ext uri="{FF2B5EF4-FFF2-40B4-BE49-F238E27FC236}">
              <a16:creationId xmlns:a16="http://schemas.microsoft.com/office/drawing/2014/main" id="{91BFB1DC-337E-40ED-9EB7-4250E33D39AD}"/>
            </a:ext>
          </a:extLst>
        </xdr:cNvPr>
        <xdr:cNvSpPr txBox="1"/>
      </xdr:nvSpPr>
      <xdr:spPr>
        <a:xfrm>
          <a:off x="5740400" y="679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A22456C8-CF4D-4D52-8564-92405A9E5A2B}"/>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306353</xdr:rowOff>
    </xdr:from>
    <xdr:to>
      <xdr:col>26</xdr:col>
      <xdr:colOff>50800</xdr:colOff>
      <xdr:row>35</xdr:row>
      <xdr:rowOff>318877</xdr:rowOff>
    </xdr:to>
    <xdr:cxnSp macro="">
      <xdr:nvCxnSpPr>
        <xdr:cNvPr id="113" name="直線コネクタ 112">
          <a:extLst>
            <a:ext uri="{FF2B5EF4-FFF2-40B4-BE49-F238E27FC236}">
              <a16:creationId xmlns:a16="http://schemas.microsoft.com/office/drawing/2014/main" id="{C564D938-F5AC-4D7A-8502-41F981137BFD}"/>
            </a:ext>
          </a:extLst>
        </xdr:cNvPr>
        <xdr:cNvCxnSpPr/>
      </xdr:nvCxnSpPr>
      <xdr:spPr bwMode="auto">
        <a:xfrm>
          <a:off x="4305300" y="6916703"/>
          <a:ext cx="6985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E027128-5922-4382-AC65-D4D2A787882B}"/>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C10F01E0-3969-4503-B62E-E2C95F04D483}"/>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306353</xdr:rowOff>
    </xdr:from>
    <xdr:to>
      <xdr:col>22</xdr:col>
      <xdr:colOff>114300</xdr:colOff>
      <xdr:row>36</xdr:row>
      <xdr:rowOff>96335</xdr:rowOff>
    </xdr:to>
    <xdr:cxnSp macro="">
      <xdr:nvCxnSpPr>
        <xdr:cNvPr id="116" name="直線コネクタ 115">
          <a:extLst>
            <a:ext uri="{FF2B5EF4-FFF2-40B4-BE49-F238E27FC236}">
              <a16:creationId xmlns:a16="http://schemas.microsoft.com/office/drawing/2014/main" id="{12A3FAE6-57E1-475C-BB6D-86B2A6EAD13C}"/>
            </a:ext>
          </a:extLst>
        </xdr:cNvPr>
        <xdr:cNvCxnSpPr/>
      </xdr:nvCxnSpPr>
      <xdr:spPr bwMode="auto">
        <a:xfrm flipV="1">
          <a:off x="3606800" y="6916703"/>
          <a:ext cx="698500" cy="132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78FDF347-AE71-42F9-AE0F-0A32A037CEFC}"/>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F5662015-8764-4BF4-AD20-342C07F37053}"/>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96335</xdr:rowOff>
    </xdr:from>
    <xdr:to>
      <xdr:col>18</xdr:col>
      <xdr:colOff>177800</xdr:colOff>
      <xdr:row>36</xdr:row>
      <xdr:rowOff>120795</xdr:rowOff>
    </xdr:to>
    <xdr:cxnSp macro="">
      <xdr:nvCxnSpPr>
        <xdr:cNvPr id="119" name="直線コネクタ 118">
          <a:extLst>
            <a:ext uri="{FF2B5EF4-FFF2-40B4-BE49-F238E27FC236}">
              <a16:creationId xmlns:a16="http://schemas.microsoft.com/office/drawing/2014/main" id="{4B182BD9-D77A-432C-B611-AFAAFD131C74}"/>
            </a:ext>
          </a:extLst>
        </xdr:cNvPr>
        <xdr:cNvCxnSpPr/>
      </xdr:nvCxnSpPr>
      <xdr:spPr bwMode="auto">
        <a:xfrm flipV="1">
          <a:off x="2908300" y="7049585"/>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FB5ACD0-227E-47F2-974B-30851DBA0E4F}"/>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A0B0385E-28A2-4580-8B76-98A461146DA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48CB9AA8-D1A1-4FDA-91D0-F2B751A742AA}"/>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5BAE3853-20B7-4636-8353-0FE2047000EC}"/>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BB6E1725-5ACC-4877-BB4F-44C02A0CB4E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AB75870A-78F2-478B-B0F4-1CF8864A6C5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95A18EA-B35A-4526-8F2E-274E30A4293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3EFBCAC-70C1-45DA-B332-72C28FB543E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1DD6301-FFA3-4B75-A778-70EB7A77A00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153515</xdr:rowOff>
    </xdr:from>
    <xdr:to>
      <xdr:col>29</xdr:col>
      <xdr:colOff>177800</xdr:colOff>
      <xdr:row>35</xdr:row>
      <xdr:rowOff>255115</xdr:rowOff>
    </xdr:to>
    <xdr:sp macro="" textlink="">
      <xdr:nvSpPr>
        <xdr:cNvPr id="129" name="楕円 128">
          <a:extLst>
            <a:ext uri="{FF2B5EF4-FFF2-40B4-BE49-F238E27FC236}">
              <a16:creationId xmlns:a16="http://schemas.microsoft.com/office/drawing/2014/main" id="{58538921-03BF-41D2-83B4-E3639DBD8D3D}"/>
            </a:ext>
          </a:extLst>
        </xdr:cNvPr>
        <xdr:cNvSpPr/>
      </xdr:nvSpPr>
      <xdr:spPr bwMode="auto">
        <a:xfrm>
          <a:off x="5600700" y="676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341492</xdr:rowOff>
    </xdr:from>
    <xdr:ext cx="762000" cy="259045"/>
    <xdr:sp macro="" textlink="">
      <xdr:nvSpPr>
        <xdr:cNvPr id="130" name="人口1人当たり決算額の推移該当値テキスト445">
          <a:extLst>
            <a:ext uri="{FF2B5EF4-FFF2-40B4-BE49-F238E27FC236}">
              <a16:creationId xmlns:a16="http://schemas.microsoft.com/office/drawing/2014/main" id="{A045B9B9-F131-4EC6-A437-DCD2743ADFD6}"/>
            </a:ext>
          </a:extLst>
        </xdr:cNvPr>
        <xdr:cNvSpPr txBox="1"/>
      </xdr:nvSpPr>
      <xdr:spPr>
        <a:xfrm>
          <a:off x="5740400" y="66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268077</xdr:rowOff>
    </xdr:from>
    <xdr:to>
      <xdr:col>26</xdr:col>
      <xdr:colOff>101600</xdr:colOff>
      <xdr:row>36</xdr:row>
      <xdr:rowOff>26777</xdr:rowOff>
    </xdr:to>
    <xdr:sp macro="" textlink="">
      <xdr:nvSpPr>
        <xdr:cNvPr id="131" name="楕円 130">
          <a:extLst>
            <a:ext uri="{FF2B5EF4-FFF2-40B4-BE49-F238E27FC236}">
              <a16:creationId xmlns:a16="http://schemas.microsoft.com/office/drawing/2014/main" id="{FDE33A6C-F1A8-4BE3-96E5-1896FEE146FB}"/>
            </a:ext>
          </a:extLst>
        </xdr:cNvPr>
        <xdr:cNvSpPr/>
      </xdr:nvSpPr>
      <xdr:spPr bwMode="auto">
        <a:xfrm>
          <a:off x="4953000" y="687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36954</xdr:rowOff>
    </xdr:from>
    <xdr:ext cx="736600" cy="259045"/>
    <xdr:sp macro="" textlink="">
      <xdr:nvSpPr>
        <xdr:cNvPr id="132" name="テキスト ボックス 131">
          <a:extLst>
            <a:ext uri="{FF2B5EF4-FFF2-40B4-BE49-F238E27FC236}">
              <a16:creationId xmlns:a16="http://schemas.microsoft.com/office/drawing/2014/main" id="{822BB923-5C49-4B20-B565-B1B119204552}"/>
            </a:ext>
          </a:extLst>
        </xdr:cNvPr>
        <xdr:cNvSpPr txBox="1"/>
      </xdr:nvSpPr>
      <xdr:spPr>
        <a:xfrm>
          <a:off x="4622800" y="664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255553</xdr:rowOff>
    </xdr:from>
    <xdr:to>
      <xdr:col>22</xdr:col>
      <xdr:colOff>165100</xdr:colOff>
      <xdr:row>36</xdr:row>
      <xdr:rowOff>14253</xdr:rowOff>
    </xdr:to>
    <xdr:sp macro="" textlink="">
      <xdr:nvSpPr>
        <xdr:cNvPr id="133" name="楕円 132">
          <a:extLst>
            <a:ext uri="{FF2B5EF4-FFF2-40B4-BE49-F238E27FC236}">
              <a16:creationId xmlns:a16="http://schemas.microsoft.com/office/drawing/2014/main" id="{38AF864D-64AC-421F-B21A-C50622297CCD}"/>
            </a:ext>
          </a:extLst>
        </xdr:cNvPr>
        <xdr:cNvSpPr/>
      </xdr:nvSpPr>
      <xdr:spPr bwMode="auto">
        <a:xfrm>
          <a:off x="4254500" y="686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34" name="テキスト ボックス 133">
          <a:extLst>
            <a:ext uri="{FF2B5EF4-FFF2-40B4-BE49-F238E27FC236}">
              <a16:creationId xmlns:a16="http://schemas.microsoft.com/office/drawing/2014/main" id="{20CC2D56-42E0-4392-AA2B-B1E175E05D23}"/>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45535</xdr:rowOff>
    </xdr:from>
    <xdr:to>
      <xdr:col>19</xdr:col>
      <xdr:colOff>38100</xdr:colOff>
      <xdr:row>36</xdr:row>
      <xdr:rowOff>147135</xdr:rowOff>
    </xdr:to>
    <xdr:sp macro="" textlink="">
      <xdr:nvSpPr>
        <xdr:cNvPr id="135" name="楕円 134">
          <a:extLst>
            <a:ext uri="{FF2B5EF4-FFF2-40B4-BE49-F238E27FC236}">
              <a16:creationId xmlns:a16="http://schemas.microsoft.com/office/drawing/2014/main" id="{C69FBBCA-AA38-4A4E-BE05-E5FCB3E752A7}"/>
            </a:ext>
          </a:extLst>
        </xdr:cNvPr>
        <xdr:cNvSpPr/>
      </xdr:nvSpPr>
      <xdr:spPr bwMode="auto">
        <a:xfrm>
          <a:off x="3556000" y="699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131912</xdr:rowOff>
    </xdr:from>
    <xdr:ext cx="762000" cy="259045"/>
    <xdr:sp macro="" textlink="">
      <xdr:nvSpPr>
        <xdr:cNvPr id="136" name="テキスト ボックス 135">
          <a:extLst>
            <a:ext uri="{FF2B5EF4-FFF2-40B4-BE49-F238E27FC236}">
              <a16:creationId xmlns:a16="http://schemas.microsoft.com/office/drawing/2014/main" id="{04C61105-29C9-47C0-B487-BE062C024A03}"/>
            </a:ext>
          </a:extLst>
        </xdr:cNvPr>
        <xdr:cNvSpPr txBox="1"/>
      </xdr:nvSpPr>
      <xdr:spPr>
        <a:xfrm>
          <a:off x="3225800" y="708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69995</xdr:rowOff>
    </xdr:from>
    <xdr:to>
      <xdr:col>15</xdr:col>
      <xdr:colOff>101600</xdr:colOff>
      <xdr:row>37</xdr:row>
      <xdr:rowOff>145</xdr:rowOff>
    </xdr:to>
    <xdr:sp macro="" textlink="">
      <xdr:nvSpPr>
        <xdr:cNvPr id="137" name="楕円 136">
          <a:extLst>
            <a:ext uri="{FF2B5EF4-FFF2-40B4-BE49-F238E27FC236}">
              <a16:creationId xmlns:a16="http://schemas.microsoft.com/office/drawing/2014/main" id="{71D15016-F22B-4899-AA6F-A87C55E9648E}"/>
            </a:ext>
          </a:extLst>
        </xdr:cNvPr>
        <xdr:cNvSpPr/>
      </xdr:nvSpPr>
      <xdr:spPr bwMode="auto">
        <a:xfrm>
          <a:off x="2857500" y="702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156372</xdr:rowOff>
    </xdr:from>
    <xdr:ext cx="762000" cy="259045"/>
    <xdr:sp macro="" textlink="">
      <xdr:nvSpPr>
        <xdr:cNvPr id="138" name="テキスト ボックス 137">
          <a:extLst>
            <a:ext uri="{FF2B5EF4-FFF2-40B4-BE49-F238E27FC236}">
              <a16:creationId xmlns:a16="http://schemas.microsoft.com/office/drawing/2014/main" id="{0F5CD472-075A-4CE0-BCFC-5D303D9532DE}"/>
            </a:ext>
          </a:extLst>
        </xdr:cNvPr>
        <xdr:cNvSpPr txBox="1"/>
      </xdr:nvSpPr>
      <xdr:spPr>
        <a:xfrm>
          <a:off x="2527300" y="710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2429A1-8633-4417-9E66-339F9BBE83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B7FC03D-681D-4D36-9177-9F4159061A9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0E60110-F5BD-4D5E-90BB-3314E4D0A62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8D0653B-E88A-4D34-BE69-ACAACBC022B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7D47D3-D2BE-4F8D-B9AC-AC58D195D1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EAF223-7EAF-445D-AAE5-FEBFFD498A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8E5FDC-FDD6-4712-9AFA-D5E3322186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A47D0E-4065-445D-981A-A585394776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E0189E-0574-4DEA-9C61-C226E7242E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329084E-5599-402C-BC0C-0B2CE347514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A0D3E8-758C-41C1-BF53-785082DBBA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20AB31-8092-4208-AC6B-99655F08E1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96E8E6-7045-477E-8FFA-826491B8E7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849A17-D62D-4FFA-AE6B-E6EB0C4A548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E9432C-1899-461A-886C-34F57C88A3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AB34503-C694-4D0D-BC68-49D4B392CF0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9389FF7-E08A-4D61-B4D5-C5FF0FF519B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AFE6331-6A85-4739-874B-3C8C7957D13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F771F62-BE96-4903-9C96-75ED3D4886B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E7C9A5-2060-4C7E-9320-F2D63602A9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4F424D0-97BF-46A5-8904-011AB39AEF7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411CEC5-E387-4706-96C3-60ADCEE7D68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DEFA034-56D1-4F9C-BD1D-4A52283C042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7CF34CE-9441-454E-9EE2-06C07F30533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C4FBAD-13EF-4473-9649-84FB71ADE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891309C-03BA-4D98-AB90-2951732055B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6CD068-D4B7-4894-9A88-ABF65B5C55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69FA9E6-1DC8-4EB9-AF41-85052A50EBB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5838F54-423F-47A6-BFAC-F9838271372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DA6C8C6-47F2-471E-8731-0FB7A45256A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068A767-9CCA-4E53-8E94-CC47A4D5A02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C6FC6A1-9CCC-441B-B11C-19CB56AB014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9BF667E-D599-4F59-8A5B-8CAE1FA8C76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D29F04B-5645-47A4-8627-A4A4BB5BC21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95057CD-DA4F-4F58-AA5F-DA60AB54EE1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E1DE2E1-82C0-4675-BAD0-F52CAB6F6B5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E50643E-4B3A-4570-A8F7-08BDCDE7BAC9}"/>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A1931A6-BAF2-497E-9011-2C6A2D67700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D14D2A8-200D-4327-9211-9416275F60D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24B3122-A649-4DB7-8ACE-9AEE291B6C2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AF171593-4232-4565-A71E-AE519329DDA3}"/>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154E1AE3-49BC-4F84-A1FA-7A984780428E}"/>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DB678B5B-A77B-46CA-92D7-37C70979FA09}"/>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DE97DB3E-E554-48A7-B151-0F4414DE7C7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42C7C1C1-FF4D-4930-8036-C31FB0AA88D1}"/>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6C3CA294-35D4-4DBE-8417-2077B9F0AC6A}"/>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380A6531-EBDC-4B48-B046-B75F07E99B6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61F1DDC6-06E3-4B4C-A05C-12F14934A62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3EE2E801-995E-4B11-9394-7E498508B6D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9BED06AF-235A-4F27-9D5A-710C38B39A0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B6A2F897-D4CA-4201-A59A-2D633DBF312A}"/>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62B071A4-AC78-494D-A569-21E251470245}"/>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8760D295-1CEB-435A-BC35-7E9F92C2991C}"/>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ED9A8E76-2731-4409-ACE8-40DDAEB135DB}"/>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5B5149FB-D8B8-4701-BB69-5DEC66D1BB8F}"/>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33224</xdr:rowOff>
    </xdr:from>
    <xdr:to>
      <xdr:col>24</xdr:col>
      <xdr:colOff>63500</xdr:colOff>
      <xdr:row>34</xdr:row>
      <xdr:rowOff>37945</xdr:rowOff>
    </xdr:to>
    <xdr:cxnSp macro="">
      <xdr:nvCxnSpPr>
        <xdr:cNvPr id="57" name="直線コネクタ 56">
          <a:extLst>
            <a:ext uri="{FF2B5EF4-FFF2-40B4-BE49-F238E27FC236}">
              <a16:creationId xmlns:a16="http://schemas.microsoft.com/office/drawing/2014/main" id="{875C404E-C83C-4C5A-ABA5-389D4D25FF55}"/>
            </a:ext>
          </a:extLst>
        </xdr:cNvPr>
        <xdr:cNvCxnSpPr/>
      </xdr:nvCxnSpPr>
      <xdr:spPr>
        <a:xfrm flipV="1">
          <a:off x="3797300" y="5862524"/>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385E99F2-DC37-48BA-B1FE-E7EF8B1FDAE3}"/>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E8176625-78CB-4396-9CE3-8704DB7A5E12}"/>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8392</xdr:rowOff>
    </xdr:from>
    <xdr:to>
      <xdr:col>19</xdr:col>
      <xdr:colOff>177800</xdr:colOff>
      <xdr:row>34</xdr:row>
      <xdr:rowOff>37945</xdr:rowOff>
    </xdr:to>
    <xdr:cxnSp macro="">
      <xdr:nvCxnSpPr>
        <xdr:cNvPr id="60" name="直線コネクタ 59">
          <a:extLst>
            <a:ext uri="{FF2B5EF4-FFF2-40B4-BE49-F238E27FC236}">
              <a16:creationId xmlns:a16="http://schemas.microsoft.com/office/drawing/2014/main" id="{18E67565-9DE5-45C3-A13C-2F1BFE76F0F5}"/>
            </a:ext>
          </a:extLst>
        </xdr:cNvPr>
        <xdr:cNvCxnSpPr/>
      </xdr:nvCxnSpPr>
      <xdr:spPr>
        <a:xfrm>
          <a:off x="2908300" y="5837692"/>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E59F777F-4E61-4045-BD7B-8238AB04505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972DA8DC-434F-487B-86A7-DBC250560969}"/>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8392</xdr:rowOff>
    </xdr:from>
    <xdr:to>
      <xdr:col>15</xdr:col>
      <xdr:colOff>50800</xdr:colOff>
      <xdr:row>34</xdr:row>
      <xdr:rowOff>38053</xdr:rowOff>
    </xdr:to>
    <xdr:cxnSp macro="">
      <xdr:nvCxnSpPr>
        <xdr:cNvPr id="63" name="直線コネクタ 62">
          <a:extLst>
            <a:ext uri="{FF2B5EF4-FFF2-40B4-BE49-F238E27FC236}">
              <a16:creationId xmlns:a16="http://schemas.microsoft.com/office/drawing/2014/main" id="{CDD41DA2-616B-4770-B65E-DEB62A247939}"/>
            </a:ext>
          </a:extLst>
        </xdr:cNvPr>
        <xdr:cNvCxnSpPr/>
      </xdr:nvCxnSpPr>
      <xdr:spPr>
        <a:xfrm flipV="1">
          <a:off x="2019300" y="5837692"/>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13109EAB-0BF5-4318-9BFA-094305DEBA93}"/>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D542669F-CB58-4536-8FE7-85585E246E8A}"/>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38053</xdr:rowOff>
    </xdr:from>
    <xdr:to>
      <xdr:col>10</xdr:col>
      <xdr:colOff>114300</xdr:colOff>
      <xdr:row>34</xdr:row>
      <xdr:rowOff>98901</xdr:rowOff>
    </xdr:to>
    <xdr:cxnSp macro="">
      <xdr:nvCxnSpPr>
        <xdr:cNvPr id="66" name="直線コネクタ 65">
          <a:extLst>
            <a:ext uri="{FF2B5EF4-FFF2-40B4-BE49-F238E27FC236}">
              <a16:creationId xmlns:a16="http://schemas.microsoft.com/office/drawing/2014/main" id="{4CE5750F-EA0E-4A9F-894F-8B887ADD7678}"/>
            </a:ext>
          </a:extLst>
        </xdr:cNvPr>
        <xdr:cNvCxnSpPr/>
      </xdr:nvCxnSpPr>
      <xdr:spPr>
        <a:xfrm flipV="1">
          <a:off x="1130300" y="5867353"/>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648123AA-0402-427E-9E50-4F965156095E}"/>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A81B1D08-C7F1-4218-9CB5-75F4B64F07A1}"/>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A2E04726-3642-488B-BA61-0AA75B983144}"/>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D3BA9B27-6794-4F85-9C77-EA5EF6190912}"/>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9DAFD356-0079-4657-A55C-5A9EC35D2BC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20808CB-DE8A-446A-8644-D2944D0BC10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C588BB8-23B4-47CB-8767-ACCC8DFADC7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16D1611-C710-472C-82E9-5D794DEDCCE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7665C35-F5C0-4AE3-9B66-4A18D1C25CB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153874</xdr:rowOff>
    </xdr:from>
    <xdr:to>
      <xdr:col>24</xdr:col>
      <xdr:colOff>114300</xdr:colOff>
      <xdr:row>34</xdr:row>
      <xdr:rowOff>84024</xdr:rowOff>
    </xdr:to>
    <xdr:sp macro="" textlink="">
      <xdr:nvSpPr>
        <xdr:cNvPr id="76" name="楕円 75">
          <a:extLst>
            <a:ext uri="{FF2B5EF4-FFF2-40B4-BE49-F238E27FC236}">
              <a16:creationId xmlns:a16="http://schemas.microsoft.com/office/drawing/2014/main" id="{E3248281-6414-41C9-998F-E8A8DD60F3C7}"/>
            </a:ext>
          </a:extLst>
        </xdr:cNvPr>
        <xdr:cNvSpPr/>
      </xdr:nvSpPr>
      <xdr:spPr>
        <a:xfrm>
          <a:off x="4584700" y="5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5301</xdr:rowOff>
    </xdr:from>
    <xdr:ext cx="599010" cy="259045"/>
    <xdr:sp macro="" textlink="">
      <xdr:nvSpPr>
        <xdr:cNvPr id="77" name="人件費該当値テキスト">
          <a:extLst>
            <a:ext uri="{FF2B5EF4-FFF2-40B4-BE49-F238E27FC236}">
              <a16:creationId xmlns:a16="http://schemas.microsoft.com/office/drawing/2014/main" id="{E8F3EDB5-7B84-4351-9452-3A32E91194B9}"/>
            </a:ext>
          </a:extLst>
        </xdr:cNvPr>
        <xdr:cNvSpPr txBox="1"/>
      </xdr:nvSpPr>
      <xdr:spPr>
        <a:xfrm>
          <a:off x="4686300" y="56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158595</xdr:rowOff>
    </xdr:from>
    <xdr:to>
      <xdr:col>20</xdr:col>
      <xdr:colOff>38100</xdr:colOff>
      <xdr:row>34</xdr:row>
      <xdr:rowOff>88745</xdr:rowOff>
    </xdr:to>
    <xdr:sp macro="" textlink="">
      <xdr:nvSpPr>
        <xdr:cNvPr id="78" name="楕円 77">
          <a:extLst>
            <a:ext uri="{FF2B5EF4-FFF2-40B4-BE49-F238E27FC236}">
              <a16:creationId xmlns:a16="http://schemas.microsoft.com/office/drawing/2014/main" id="{563F0E38-F734-4797-B8D7-35B8CCD2999C}"/>
            </a:ext>
          </a:extLst>
        </xdr:cNvPr>
        <xdr:cNvSpPr/>
      </xdr:nvSpPr>
      <xdr:spPr>
        <a:xfrm>
          <a:off x="3746500" y="58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105272</xdr:rowOff>
    </xdr:from>
    <xdr:ext cx="599010" cy="259045"/>
    <xdr:sp macro="" textlink="">
      <xdr:nvSpPr>
        <xdr:cNvPr id="79" name="テキスト ボックス 78">
          <a:extLst>
            <a:ext uri="{FF2B5EF4-FFF2-40B4-BE49-F238E27FC236}">
              <a16:creationId xmlns:a16="http://schemas.microsoft.com/office/drawing/2014/main" id="{CF392371-CC3D-4276-8864-DF022F7B3350}"/>
            </a:ext>
          </a:extLst>
        </xdr:cNvPr>
        <xdr:cNvSpPr txBox="1"/>
      </xdr:nvSpPr>
      <xdr:spPr>
        <a:xfrm>
          <a:off x="3497795" y="55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129042</xdr:rowOff>
    </xdr:from>
    <xdr:to>
      <xdr:col>15</xdr:col>
      <xdr:colOff>101600</xdr:colOff>
      <xdr:row>34</xdr:row>
      <xdr:rowOff>59192</xdr:rowOff>
    </xdr:to>
    <xdr:sp macro="" textlink="">
      <xdr:nvSpPr>
        <xdr:cNvPr id="80" name="楕円 79">
          <a:extLst>
            <a:ext uri="{FF2B5EF4-FFF2-40B4-BE49-F238E27FC236}">
              <a16:creationId xmlns:a16="http://schemas.microsoft.com/office/drawing/2014/main" id="{C75A24E2-CF9F-48CC-AC81-97E8860A7853}"/>
            </a:ext>
          </a:extLst>
        </xdr:cNvPr>
        <xdr:cNvSpPr/>
      </xdr:nvSpPr>
      <xdr:spPr>
        <a:xfrm>
          <a:off x="2857500" y="57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75719</xdr:rowOff>
    </xdr:from>
    <xdr:ext cx="599010" cy="259045"/>
    <xdr:sp macro="" textlink="">
      <xdr:nvSpPr>
        <xdr:cNvPr id="81" name="テキスト ボックス 80">
          <a:extLst>
            <a:ext uri="{FF2B5EF4-FFF2-40B4-BE49-F238E27FC236}">
              <a16:creationId xmlns:a16="http://schemas.microsoft.com/office/drawing/2014/main" id="{EB797822-27DE-4AB5-A73E-BEAFB32799D6}"/>
            </a:ext>
          </a:extLst>
        </xdr:cNvPr>
        <xdr:cNvSpPr txBox="1"/>
      </xdr:nvSpPr>
      <xdr:spPr>
        <a:xfrm>
          <a:off x="2608795" y="556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158703</xdr:rowOff>
    </xdr:from>
    <xdr:to>
      <xdr:col>10</xdr:col>
      <xdr:colOff>165100</xdr:colOff>
      <xdr:row>34</xdr:row>
      <xdr:rowOff>88853</xdr:rowOff>
    </xdr:to>
    <xdr:sp macro="" textlink="">
      <xdr:nvSpPr>
        <xdr:cNvPr id="82" name="楕円 81">
          <a:extLst>
            <a:ext uri="{FF2B5EF4-FFF2-40B4-BE49-F238E27FC236}">
              <a16:creationId xmlns:a16="http://schemas.microsoft.com/office/drawing/2014/main" id="{5849C841-567C-4FAF-A900-B39E749D33E3}"/>
            </a:ext>
          </a:extLst>
        </xdr:cNvPr>
        <xdr:cNvSpPr/>
      </xdr:nvSpPr>
      <xdr:spPr>
        <a:xfrm>
          <a:off x="1968500" y="58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105380</xdr:rowOff>
    </xdr:from>
    <xdr:ext cx="599010" cy="259045"/>
    <xdr:sp macro="" textlink="">
      <xdr:nvSpPr>
        <xdr:cNvPr id="83" name="テキスト ボックス 82">
          <a:extLst>
            <a:ext uri="{FF2B5EF4-FFF2-40B4-BE49-F238E27FC236}">
              <a16:creationId xmlns:a16="http://schemas.microsoft.com/office/drawing/2014/main" id="{A85E7930-18E3-42CF-AD9D-3021E13435B1}"/>
            </a:ext>
          </a:extLst>
        </xdr:cNvPr>
        <xdr:cNvSpPr txBox="1"/>
      </xdr:nvSpPr>
      <xdr:spPr>
        <a:xfrm>
          <a:off x="1719795" y="55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48101</xdr:rowOff>
    </xdr:from>
    <xdr:to>
      <xdr:col>6</xdr:col>
      <xdr:colOff>38100</xdr:colOff>
      <xdr:row>34</xdr:row>
      <xdr:rowOff>149701</xdr:rowOff>
    </xdr:to>
    <xdr:sp macro="" textlink="">
      <xdr:nvSpPr>
        <xdr:cNvPr id="84" name="楕円 83">
          <a:extLst>
            <a:ext uri="{FF2B5EF4-FFF2-40B4-BE49-F238E27FC236}">
              <a16:creationId xmlns:a16="http://schemas.microsoft.com/office/drawing/2014/main" id="{775ADF3E-1142-4F19-9A03-27342F774417}"/>
            </a:ext>
          </a:extLst>
        </xdr:cNvPr>
        <xdr:cNvSpPr/>
      </xdr:nvSpPr>
      <xdr:spPr>
        <a:xfrm>
          <a:off x="1079500" y="58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166228</xdr:rowOff>
    </xdr:from>
    <xdr:ext cx="599010" cy="259045"/>
    <xdr:sp macro="" textlink="">
      <xdr:nvSpPr>
        <xdr:cNvPr id="85" name="テキスト ボックス 84">
          <a:extLst>
            <a:ext uri="{FF2B5EF4-FFF2-40B4-BE49-F238E27FC236}">
              <a16:creationId xmlns:a16="http://schemas.microsoft.com/office/drawing/2014/main" id="{D4B635FB-BC65-40DA-B933-363FEDCE8253}"/>
            </a:ext>
          </a:extLst>
        </xdr:cNvPr>
        <xdr:cNvSpPr txBox="1"/>
      </xdr:nvSpPr>
      <xdr:spPr>
        <a:xfrm>
          <a:off x="830795" y="56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37B6D2F6-DC9D-45F2-B06D-7FA123232A9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F0DF3E5-E8E0-4692-9289-E5A0345F020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42830C11-BAB3-4A71-86E3-3900642BE36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34F1FD18-A5CC-4465-9B14-18A1C84D115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8451CDD4-6BBA-4377-B483-3D4ADF2EC84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9F297379-BF05-4C23-8A88-C6935C76118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ECC8BD18-DCB1-4571-A058-7A17D8B8CD8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E243EDF5-6C91-48A5-B9DC-395286E3F66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5FB4CE53-9BAD-417B-A8AF-02907BD3028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7297BD1B-D9C5-4EDE-9606-AEAC1A0A1C7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746500D-5C23-42F4-9429-7BABD720839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F40785D2-B31D-4A91-BADB-9CA157249F9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946189A1-AC4F-41FB-8FC7-D430A031EA9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931A9408-5A68-4750-AB85-071BBEF23819}"/>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C3733317-F64B-4B2F-989D-E589BDA05C6F}"/>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928B1FB4-53B5-4F04-BDDD-EF168F432EA3}"/>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3FF005A1-2965-4B97-962C-750B6AB7F8B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24E8243-246E-4395-9596-D2819F287C14}"/>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A2346EB0-9BDE-450C-B139-890050B73ED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8E123B6F-5EAA-427E-AB17-26297840BF1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E2DE8B5-527D-48E6-A967-A7463B322DE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B0662156-DD20-4C57-B0BD-372553922ED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6226CCB0-1A69-4B19-8DA2-56DF0B0421C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A73D8D61-2F8D-44EF-957A-144B268C5CDD}"/>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FB541F6C-314D-478C-9606-9847B16942AA}"/>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98AE04AC-9C36-4C6C-943C-ED9A8C6F2B72}"/>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D2E646B2-22F3-4AC4-A7B5-D70B56DB46F3}"/>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24960EEC-4FE2-4C5F-8BEE-02546970758B}"/>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36206</xdr:rowOff>
    </xdr:from>
    <xdr:to>
      <xdr:col>24</xdr:col>
      <xdr:colOff>63500</xdr:colOff>
      <xdr:row>57</xdr:row>
      <xdr:rowOff>57457</xdr:rowOff>
    </xdr:to>
    <xdr:cxnSp macro="">
      <xdr:nvCxnSpPr>
        <xdr:cNvPr id="114" name="直線コネクタ 113">
          <a:extLst>
            <a:ext uri="{FF2B5EF4-FFF2-40B4-BE49-F238E27FC236}">
              <a16:creationId xmlns:a16="http://schemas.microsoft.com/office/drawing/2014/main" id="{529894D6-F99A-43EA-9A4B-4D1D2BB80C00}"/>
            </a:ext>
          </a:extLst>
        </xdr:cNvPr>
        <xdr:cNvCxnSpPr/>
      </xdr:nvCxnSpPr>
      <xdr:spPr>
        <a:xfrm flipV="1">
          <a:off x="3797300" y="9808856"/>
          <a:ext cx="8382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F1947815-51DA-49C4-BA16-B7BF8176738E}"/>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553C3D04-E9B0-4685-BAFA-38D3783DA763}"/>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35504</xdr:rowOff>
    </xdr:from>
    <xdr:to>
      <xdr:col>19</xdr:col>
      <xdr:colOff>177800</xdr:colOff>
      <xdr:row>57</xdr:row>
      <xdr:rowOff>57457</xdr:rowOff>
    </xdr:to>
    <xdr:cxnSp macro="">
      <xdr:nvCxnSpPr>
        <xdr:cNvPr id="117" name="直線コネクタ 116">
          <a:extLst>
            <a:ext uri="{FF2B5EF4-FFF2-40B4-BE49-F238E27FC236}">
              <a16:creationId xmlns:a16="http://schemas.microsoft.com/office/drawing/2014/main" id="{4ACAF120-C1EC-4BE8-9A9B-7BD60D460616}"/>
            </a:ext>
          </a:extLst>
        </xdr:cNvPr>
        <xdr:cNvCxnSpPr/>
      </xdr:nvCxnSpPr>
      <xdr:spPr>
        <a:xfrm>
          <a:off x="2908300" y="9808154"/>
          <a:ext cx="889000" cy="2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CA4D32AC-7EC6-4D5A-A0E1-E09F01E532FD}"/>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4DF52A78-1C9E-4EDE-A54B-9FD91DABF55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35504</xdr:rowOff>
    </xdr:from>
    <xdr:to>
      <xdr:col>15</xdr:col>
      <xdr:colOff>50800</xdr:colOff>
      <xdr:row>57</xdr:row>
      <xdr:rowOff>66942</xdr:rowOff>
    </xdr:to>
    <xdr:cxnSp macro="">
      <xdr:nvCxnSpPr>
        <xdr:cNvPr id="120" name="直線コネクタ 119">
          <a:extLst>
            <a:ext uri="{FF2B5EF4-FFF2-40B4-BE49-F238E27FC236}">
              <a16:creationId xmlns:a16="http://schemas.microsoft.com/office/drawing/2014/main" id="{D3B826A7-5D32-4E3F-9769-191140CEA298}"/>
            </a:ext>
          </a:extLst>
        </xdr:cNvPr>
        <xdr:cNvCxnSpPr/>
      </xdr:nvCxnSpPr>
      <xdr:spPr>
        <a:xfrm flipV="1">
          <a:off x="2019300" y="9808154"/>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2713B92E-9757-4117-B8A9-F06BB35180C8}"/>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6CC996AB-9B19-438A-AFF1-554017DBAB0F}"/>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66942</xdr:rowOff>
    </xdr:from>
    <xdr:to>
      <xdr:col>10</xdr:col>
      <xdr:colOff>114300</xdr:colOff>
      <xdr:row>57</xdr:row>
      <xdr:rowOff>68354</xdr:rowOff>
    </xdr:to>
    <xdr:cxnSp macro="">
      <xdr:nvCxnSpPr>
        <xdr:cNvPr id="123" name="直線コネクタ 122">
          <a:extLst>
            <a:ext uri="{FF2B5EF4-FFF2-40B4-BE49-F238E27FC236}">
              <a16:creationId xmlns:a16="http://schemas.microsoft.com/office/drawing/2014/main" id="{95EF3511-B3FE-42E1-94F2-0E5AB6F2D07F}"/>
            </a:ext>
          </a:extLst>
        </xdr:cNvPr>
        <xdr:cNvCxnSpPr/>
      </xdr:nvCxnSpPr>
      <xdr:spPr>
        <a:xfrm flipV="1">
          <a:off x="1130300" y="9839592"/>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42C3E894-0B76-4071-B8C0-F81FD26A3EC5}"/>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490841EA-5D08-4F14-9333-CB839E873371}"/>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10A1F616-18D7-413A-927F-BD4AB5929AFE}"/>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CAA4417-4A1A-49D0-8F7C-F900FE87D79C}"/>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A2AE8043-35BF-4FA4-8AA6-C8DC82B8A67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6B599C6-C8AD-4AC1-867B-1C6C47A9137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8438478-D14A-41B7-BB29-0D97D5BABEF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FC6568F-4D19-4C0B-8A4A-30784C9F1B8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ED2267B-21A2-4A38-B60C-D5173D7E3AA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156856</xdr:rowOff>
    </xdr:from>
    <xdr:to>
      <xdr:col>24</xdr:col>
      <xdr:colOff>114300</xdr:colOff>
      <xdr:row>57</xdr:row>
      <xdr:rowOff>87006</xdr:rowOff>
    </xdr:to>
    <xdr:sp macro="" textlink="">
      <xdr:nvSpPr>
        <xdr:cNvPr id="133" name="楕円 132">
          <a:extLst>
            <a:ext uri="{FF2B5EF4-FFF2-40B4-BE49-F238E27FC236}">
              <a16:creationId xmlns:a16="http://schemas.microsoft.com/office/drawing/2014/main" id="{2ABB7AFF-68EE-42AC-8203-D0A552E0B97B}"/>
            </a:ext>
          </a:extLst>
        </xdr:cNvPr>
        <xdr:cNvSpPr/>
      </xdr:nvSpPr>
      <xdr:spPr>
        <a:xfrm>
          <a:off x="4584700" y="97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8283</xdr:rowOff>
    </xdr:from>
    <xdr:ext cx="599010" cy="259045"/>
    <xdr:sp macro="" textlink="">
      <xdr:nvSpPr>
        <xdr:cNvPr id="134" name="物件費該当値テキスト">
          <a:extLst>
            <a:ext uri="{FF2B5EF4-FFF2-40B4-BE49-F238E27FC236}">
              <a16:creationId xmlns:a16="http://schemas.microsoft.com/office/drawing/2014/main" id="{695E4A84-0385-48E4-BCBC-F184D02B3A2D}"/>
            </a:ext>
          </a:extLst>
        </xdr:cNvPr>
        <xdr:cNvSpPr txBox="1"/>
      </xdr:nvSpPr>
      <xdr:spPr>
        <a:xfrm>
          <a:off x="4686300" y="960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6657</xdr:rowOff>
    </xdr:from>
    <xdr:to>
      <xdr:col>20</xdr:col>
      <xdr:colOff>38100</xdr:colOff>
      <xdr:row>57</xdr:row>
      <xdr:rowOff>108257</xdr:rowOff>
    </xdr:to>
    <xdr:sp macro="" textlink="">
      <xdr:nvSpPr>
        <xdr:cNvPr id="135" name="楕円 134">
          <a:extLst>
            <a:ext uri="{FF2B5EF4-FFF2-40B4-BE49-F238E27FC236}">
              <a16:creationId xmlns:a16="http://schemas.microsoft.com/office/drawing/2014/main" id="{7DDCD3F3-7816-404F-87D8-F2429F73CBA1}"/>
            </a:ext>
          </a:extLst>
        </xdr:cNvPr>
        <xdr:cNvSpPr/>
      </xdr:nvSpPr>
      <xdr:spPr>
        <a:xfrm>
          <a:off x="3746500" y="97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124784</xdr:rowOff>
    </xdr:from>
    <xdr:ext cx="599010" cy="259045"/>
    <xdr:sp macro="" textlink="">
      <xdr:nvSpPr>
        <xdr:cNvPr id="136" name="テキスト ボックス 135">
          <a:extLst>
            <a:ext uri="{FF2B5EF4-FFF2-40B4-BE49-F238E27FC236}">
              <a16:creationId xmlns:a16="http://schemas.microsoft.com/office/drawing/2014/main" id="{E24517AF-1E5F-4AD2-8588-03D212EC2F13}"/>
            </a:ext>
          </a:extLst>
        </xdr:cNvPr>
        <xdr:cNvSpPr txBox="1"/>
      </xdr:nvSpPr>
      <xdr:spPr>
        <a:xfrm>
          <a:off x="3497795" y="955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156154</xdr:rowOff>
    </xdr:from>
    <xdr:to>
      <xdr:col>15</xdr:col>
      <xdr:colOff>101600</xdr:colOff>
      <xdr:row>57</xdr:row>
      <xdr:rowOff>86304</xdr:rowOff>
    </xdr:to>
    <xdr:sp macro="" textlink="">
      <xdr:nvSpPr>
        <xdr:cNvPr id="137" name="楕円 136">
          <a:extLst>
            <a:ext uri="{FF2B5EF4-FFF2-40B4-BE49-F238E27FC236}">
              <a16:creationId xmlns:a16="http://schemas.microsoft.com/office/drawing/2014/main" id="{35C2D721-A7ED-4F6F-BD7A-ACD5BEFAA87D}"/>
            </a:ext>
          </a:extLst>
        </xdr:cNvPr>
        <xdr:cNvSpPr/>
      </xdr:nvSpPr>
      <xdr:spPr>
        <a:xfrm>
          <a:off x="2857500" y="97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102831</xdr:rowOff>
    </xdr:from>
    <xdr:ext cx="599010" cy="259045"/>
    <xdr:sp macro="" textlink="">
      <xdr:nvSpPr>
        <xdr:cNvPr id="138" name="テキスト ボックス 137">
          <a:extLst>
            <a:ext uri="{FF2B5EF4-FFF2-40B4-BE49-F238E27FC236}">
              <a16:creationId xmlns:a16="http://schemas.microsoft.com/office/drawing/2014/main" id="{7C8D8728-D004-4184-BF60-9FD5AD04B949}"/>
            </a:ext>
          </a:extLst>
        </xdr:cNvPr>
        <xdr:cNvSpPr txBox="1"/>
      </xdr:nvSpPr>
      <xdr:spPr>
        <a:xfrm>
          <a:off x="2608795" y="95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16142</xdr:rowOff>
    </xdr:from>
    <xdr:to>
      <xdr:col>10</xdr:col>
      <xdr:colOff>165100</xdr:colOff>
      <xdr:row>57</xdr:row>
      <xdr:rowOff>117742</xdr:rowOff>
    </xdr:to>
    <xdr:sp macro="" textlink="">
      <xdr:nvSpPr>
        <xdr:cNvPr id="139" name="楕円 138">
          <a:extLst>
            <a:ext uri="{FF2B5EF4-FFF2-40B4-BE49-F238E27FC236}">
              <a16:creationId xmlns:a16="http://schemas.microsoft.com/office/drawing/2014/main" id="{571A0CBE-C956-49B3-9143-1B130DD58B24}"/>
            </a:ext>
          </a:extLst>
        </xdr:cNvPr>
        <xdr:cNvSpPr/>
      </xdr:nvSpPr>
      <xdr:spPr>
        <a:xfrm>
          <a:off x="1968500" y="9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134269</xdr:rowOff>
    </xdr:from>
    <xdr:ext cx="599010" cy="259045"/>
    <xdr:sp macro="" textlink="">
      <xdr:nvSpPr>
        <xdr:cNvPr id="140" name="テキスト ボックス 139">
          <a:extLst>
            <a:ext uri="{FF2B5EF4-FFF2-40B4-BE49-F238E27FC236}">
              <a16:creationId xmlns:a16="http://schemas.microsoft.com/office/drawing/2014/main" id="{84A2F1AB-39C7-432A-ADA1-10401DB47C13}"/>
            </a:ext>
          </a:extLst>
        </xdr:cNvPr>
        <xdr:cNvSpPr txBox="1"/>
      </xdr:nvSpPr>
      <xdr:spPr>
        <a:xfrm>
          <a:off x="1719795" y="95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17554</xdr:rowOff>
    </xdr:from>
    <xdr:to>
      <xdr:col>6</xdr:col>
      <xdr:colOff>38100</xdr:colOff>
      <xdr:row>57</xdr:row>
      <xdr:rowOff>119154</xdr:rowOff>
    </xdr:to>
    <xdr:sp macro="" textlink="">
      <xdr:nvSpPr>
        <xdr:cNvPr id="141" name="楕円 140">
          <a:extLst>
            <a:ext uri="{FF2B5EF4-FFF2-40B4-BE49-F238E27FC236}">
              <a16:creationId xmlns:a16="http://schemas.microsoft.com/office/drawing/2014/main" id="{E1E28CF6-9351-47F0-A355-60CDBDEEAB69}"/>
            </a:ext>
          </a:extLst>
        </xdr:cNvPr>
        <xdr:cNvSpPr/>
      </xdr:nvSpPr>
      <xdr:spPr>
        <a:xfrm>
          <a:off x="1079500" y="97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135681</xdr:rowOff>
    </xdr:from>
    <xdr:ext cx="599010" cy="259045"/>
    <xdr:sp macro="" textlink="">
      <xdr:nvSpPr>
        <xdr:cNvPr id="142" name="テキスト ボックス 141">
          <a:extLst>
            <a:ext uri="{FF2B5EF4-FFF2-40B4-BE49-F238E27FC236}">
              <a16:creationId xmlns:a16="http://schemas.microsoft.com/office/drawing/2014/main" id="{971E4BD8-9F2F-4CBE-A0CC-238DEB8F5561}"/>
            </a:ext>
          </a:extLst>
        </xdr:cNvPr>
        <xdr:cNvSpPr txBox="1"/>
      </xdr:nvSpPr>
      <xdr:spPr>
        <a:xfrm>
          <a:off x="830795" y="956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80A55165-C905-4FB6-B0F1-7E42C67BC28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7F9A007E-6EEF-4670-8F8C-36D73FAAEF2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7C0BA78C-5DBE-474F-8472-4BC63E30753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EEFFE32C-0EE2-4239-AA6D-4ED350D0309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FAEADFB6-AA7F-4C2D-8016-58BDCEFDB3C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FE0FF454-AFB1-4CFD-8F85-93140B640BE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55F9DD13-7C08-4485-AAED-C7E6A91D861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6C5BEA59-37D5-4972-8727-9AAABF671397}"/>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B45F8835-7DE4-4CDB-AA57-36025BB54B7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590E15E9-9951-49FC-BCF5-DFBA1AA8409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F94CF82-9E33-4F8E-B5C5-6758C17E383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8F3FC8E4-822E-4990-A474-960CF63ED2A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2033CC84-5CAD-4E88-915E-C1C18BC2F0B6}"/>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10FF6E6F-0BB8-49C4-A2D2-572309236A21}"/>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DBCA5748-8D4C-4749-96F6-CC769C5741F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DA1CB0A6-04D5-40A3-B4C4-8B7AF92F28B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4A581C9A-D329-4632-9191-EC2AE552B3A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42C9DB84-25DF-4CB1-A5A2-2EE5579BA2B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2C2E7C32-7126-4EE7-B458-EBF4E8B9FADB}"/>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75221A87-98D4-48D7-A67B-A4B84DD4851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1414EBB0-2CEB-41B0-8D32-E19005894FB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CADE0DAD-0EEF-4B27-A552-3E94FE8C1236}"/>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4EF323E-62DC-46DC-88DC-B3FC8AD6DCEC}"/>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311F99C1-5ECF-4954-A2C1-80BD029DE81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B0C39F75-31FE-4C2D-88D0-432F6F0A3431}"/>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9DE52E99-A9EF-4C39-8A1A-ED1874CE338B}"/>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111376</xdr:rowOff>
    </xdr:from>
    <xdr:to>
      <xdr:col>24</xdr:col>
      <xdr:colOff>63500</xdr:colOff>
      <xdr:row>75</xdr:row>
      <xdr:rowOff>121207</xdr:rowOff>
    </xdr:to>
    <xdr:cxnSp macro="">
      <xdr:nvCxnSpPr>
        <xdr:cNvPr id="169" name="直線コネクタ 168">
          <a:extLst>
            <a:ext uri="{FF2B5EF4-FFF2-40B4-BE49-F238E27FC236}">
              <a16:creationId xmlns:a16="http://schemas.microsoft.com/office/drawing/2014/main" id="{912C232D-D94B-4912-897F-11E4B034C384}"/>
            </a:ext>
          </a:extLst>
        </xdr:cNvPr>
        <xdr:cNvCxnSpPr/>
      </xdr:nvCxnSpPr>
      <xdr:spPr>
        <a:xfrm>
          <a:off x="3797300" y="12970126"/>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6C6ED1C0-FF68-4715-B2D0-96E104B8E0A7}"/>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462CCE1A-95C1-4302-A16A-BE69599B97C2}"/>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111376</xdr:rowOff>
    </xdr:from>
    <xdr:to>
      <xdr:col>19</xdr:col>
      <xdr:colOff>177800</xdr:colOff>
      <xdr:row>76</xdr:row>
      <xdr:rowOff>27732</xdr:rowOff>
    </xdr:to>
    <xdr:cxnSp macro="">
      <xdr:nvCxnSpPr>
        <xdr:cNvPr id="172" name="直線コネクタ 171">
          <a:extLst>
            <a:ext uri="{FF2B5EF4-FFF2-40B4-BE49-F238E27FC236}">
              <a16:creationId xmlns:a16="http://schemas.microsoft.com/office/drawing/2014/main" id="{DDBCACEA-408A-45D0-9737-CF5D73382BCE}"/>
            </a:ext>
          </a:extLst>
        </xdr:cNvPr>
        <xdr:cNvCxnSpPr/>
      </xdr:nvCxnSpPr>
      <xdr:spPr>
        <a:xfrm flipV="1">
          <a:off x="2908300" y="12970126"/>
          <a:ext cx="889000" cy="8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58B78738-7A95-48C3-9A81-B5A1ACD1BD81}"/>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ED2E217B-1C27-4221-A447-DDD180184BC7}"/>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27732</xdr:rowOff>
    </xdr:from>
    <xdr:to>
      <xdr:col>15</xdr:col>
      <xdr:colOff>50800</xdr:colOff>
      <xdr:row>76</xdr:row>
      <xdr:rowOff>61336</xdr:rowOff>
    </xdr:to>
    <xdr:cxnSp macro="">
      <xdr:nvCxnSpPr>
        <xdr:cNvPr id="175" name="直線コネクタ 174">
          <a:extLst>
            <a:ext uri="{FF2B5EF4-FFF2-40B4-BE49-F238E27FC236}">
              <a16:creationId xmlns:a16="http://schemas.microsoft.com/office/drawing/2014/main" id="{B572E6EE-E07D-4877-A29C-E03A7A4776E2}"/>
            </a:ext>
          </a:extLst>
        </xdr:cNvPr>
        <xdr:cNvCxnSpPr/>
      </xdr:nvCxnSpPr>
      <xdr:spPr>
        <a:xfrm flipV="1">
          <a:off x="2019300" y="1305793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E0DCBCAD-E7E2-4C34-909B-0F5C210D684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FAF568A2-E559-42A3-B127-5F92F46AB9DB}"/>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65770</xdr:rowOff>
    </xdr:from>
    <xdr:to>
      <xdr:col>10</xdr:col>
      <xdr:colOff>114300</xdr:colOff>
      <xdr:row>76</xdr:row>
      <xdr:rowOff>61336</xdr:rowOff>
    </xdr:to>
    <xdr:cxnSp macro="">
      <xdr:nvCxnSpPr>
        <xdr:cNvPr id="178" name="直線コネクタ 177">
          <a:extLst>
            <a:ext uri="{FF2B5EF4-FFF2-40B4-BE49-F238E27FC236}">
              <a16:creationId xmlns:a16="http://schemas.microsoft.com/office/drawing/2014/main" id="{FA733188-08FC-498A-BC1B-32F1FF78E279}"/>
            </a:ext>
          </a:extLst>
        </xdr:cNvPr>
        <xdr:cNvCxnSpPr/>
      </xdr:nvCxnSpPr>
      <xdr:spPr>
        <a:xfrm>
          <a:off x="1130300" y="12924520"/>
          <a:ext cx="889000" cy="1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23BCAEF2-FE95-413F-A543-14A9C96095A4}"/>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EC594C27-3CB4-42CD-81A7-3F01AB11C95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56FF1788-AE6D-4A0F-931D-1ED206AE912B}"/>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28685367-D24C-451C-8818-A0114159C062}"/>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38379969-03C0-4747-9D38-A3BDED2FA8C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E7C24DB5-B2E2-4E24-ACA5-FDB8F521684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29ED429A-F75B-4DF4-AF22-D5D93535221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4B08054B-4A88-4075-A4B9-9B03F5B03A8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29DB1567-A1DF-4A17-A36C-4D5E4201B6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70407</xdr:rowOff>
    </xdr:from>
    <xdr:to>
      <xdr:col>24</xdr:col>
      <xdr:colOff>114300</xdr:colOff>
      <xdr:row>76</xdr:row>
      <xdr:rowOff>557</xdr:rowOff>
    </xdr:to>
    <xdr:sp macro="" textlink="">
      <xdr:nvSpPr>
        <xdr:cNvPr id="188" name="楕円 187">
          <a:extLst>
            <a:ext uri="{FF2B5EF4-FFF2-40B4-BE49-F238E27FC236}">
              <a16:creationId xmlns:a16="http://schemas.microsoft.com/office/drawing/2014/main" id="{8D600694-39DC-4545-B428-9BF385B91BF7}"/>
            </a:ext>
          </a:extLst>
        </xdr:cNvPr>
        <xdr:cNvSpPr/>
      </xdr:nvSpPr>
      <xdr:spPr>
        <a:xfrm>
          <a:off x="4584700" y="129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93284</xdr:rowOff>
    </xdr:from>
    <xdr:ext cx="534377" cy="259045"/>
    <xdr:sp macro="" textlink="">
      <xdr:nvSpPr>
        <xdr:cNvPr id="189" name="維持補修費該当値テキスト">
          <a:extLst>
            <a:ext uri="{FF2B5EF4-FFF2-40B4-BE49-F238E27FC236}">
              <a16:creationId xmlns:a16="http://schemas.microsoft.com/office/drawing/2014/main" id="{C8F89A10-67D1-4227-B1F7-A839BACD0A38}"/>
            </a:ext>
          </a:extLst>
        </xdr:cNvPr>
        <xdr:cNvSpPr txBox="1"/>
      </xdr:nvSpPr>
      <xdr:spPr>
        <a:xfrm>
          <a:off x="4686300" y="127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60576</xdr:rowOff>
    </xdr:from>
    <xdr:to>
      <xdr:col>20</xdr:col>
      <xdr:colOff>38100</xdr:colOff>
      <xdr:row>75</xdr:row>
      <xdr:rowOff>162176</xdr:rowOff>
    </xdr:to>
    <xdr:sp macro="" textlink="">
      <xdr:nvSpPr>
        <xdr:cNvPr id="190" name="楕円 189">
          <a:extLst>
            <a:ext uri="{FF2B5EF4-FFF2-40B4-BE49-F238E27FC236}">
              <a16:creationId xmlns:a16="http://schemas.microsoft.com/office/drawing/2014/main" id="{53373FBB-B848-4D37-AE2F-C8B487767EA0}"/>
            </a:ext>
          </a:extLst>
        </xdr:cNvPr>
        <xdr:cNvSpPr/>
      </xdr:nvSpPr>
      <xdr:spPr>
        <a:xfrm>
          <a:off x="3746500" y="129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7253</xdr:rowOff>
    </xdr:from>
    <xdr:ext cx="534377" cy="259045"/>
    <xdr:sp macro="" textlink="">
      <xdr:nvSpPr>
        <xdr:cNvPr id="191" name="テキスト ボックス 190">
          <a:extLst>
            <a:ext uri="{FF2B5EF4-FFF2-40B4-BE49-F238E27FC236}">
              <a16:creationId xmlns:a16="http://schemas.microsoft.com/office/drawing/2014/main" id="{7F550C02-811A-48EA-9C50-CC8D3CF81C62}"/>
            </a:ext>
          </a:extLst>
        </xdr:cNvPr>
        <xdr:cNvSpPr txBox="1"/>
      </xdr:nvSpPr>
      <xdr:spPr>
        <a:xfrm>
          <a:off x="3530111" y="126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148382</xdr:rowOff>
    </xdr:from>
    <xdr:to>
      <xdr:col>15</xdr:col>
      <xdr:colOff>101600</xdr:colOff>
      <xdr:row>76</xdr:row>
      <xdr:rowOff>78532</xdr:rowOff>
    </xdr:to>
    <xdr:sp macro="" textlink="">
      <xdr:nvSpPr>
        <xdr:cNvPr id="192" name="楕円 191">
          <a:extLst>
            <a:ext uri="{FF2B5EF4-FFF2-40B4-BE49-F238E27FC236}">
              <a16:creationId xmlns:a16="http://schemas.microsoft.com/office/drawing/2014/main" id="{E3BFA151-DDDC-4A5A-A308-322DEA722F82}"/>
            </a:ext>
          </a:extLst>
        </xdr:cNvPr>
        <xdr:cNvSpPr/>
      </xdr:nvSpPr>
      <xdr:spPr>
        <a:xfrm>
          <a:off x="2857500" y="13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95059</xdr:rowOff>
    </xdr:from>
    <xdr:ext cx="534377" cy="259045"/>
    <xdr:sp macro="" textlink="">
      <xdr:nvSpPr>
        <xdr:cNvPr id="193" name="テキスト ボックス 192">
          <a:extLst>
            <a:ext uri="{FF2B5EF4-FFF2-40B4-BE49-F238E27FC236}">
              <a16:creationId xmlns:a16="http://schemas.microsoft.com/office/drawing/2014/main" id="{71907484-CBBD-4711-B113-8F52AACDE597}"/>
            </a:ext>
          </a:extLst>
        </xdr:cNvPr>
        <xdr:cNvSpPr txBox="1"/>
      </xdr:nvSpPr>
      <xdr:spPr>
        <a:xfrm>
          <a:off x="2641111" y="127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10536</xdr:rowOff>
    </xdr:from>
    <xdr:to>
      <xdr:col>10</xdr:col>
      <xdr:colOff>165100</xdr:colOff>
      <xdr:row>76</xdr:row>
      <xdr:rowOff>112136</xdr:rowOff>
    </xdr:to>
    <xdr:sp macro="" textlink="">
      <xdr:nvSpPr>
        <xdr:cNvPr id="194" name="楕円 193">
          <a:extLst>
            <a:ext uri="{FF2B5EF4-FFF2-40B4-BE49-F238E27FC236}">
              <a16:creationId xmlns:a16="http://schemas.microsoft.com/office/drawing/2014/main" id="{0F35B303-E6E9-4F95-BFD3-63A72DEEADBC}"/>
            </a:ext>
          </a:extLst>
        </xdr:cNvPr>
        <xdr:cNvSpPr/>
      </xdr:nvSpPr>
      <xdr:spPr>
        <a:xfrm>
          <a:off x="1968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128663</xdr:rowOff>
    </xdr:from>
    <xdr:ext cx="534377" cy="259045"/>
    <xdr:sp macro="" textlink="">
      <xdr:nvSpPr>
        <xdr:cNvPr id="195" name="テキスト ボックス 194">
          <a:extLst>
            <a:ext uri="{FF2B5EF4-FFF2-40B4-BE49-F238E27FC236}">
              <a16:creationId xmlns:a16="http://schemas.microsoft.com/office/drawing/2014/main" id="{10685812-4827-45BF-B141-E36023D9CA33}"/>
            </a:ext>
          </a:extLst>
        </xdr:cNvPr>
        <xdr:cNvSpPr txBox="1"/>
      </xdr:nvSpPr>
      <xdr:spPr>
        <a:xfrm>
          <a:off x="1752111"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14970</xdr:rowOff>
    </xdr:from>
    <xdr:to>
      <xdr:col>6</xdr:col>
      <xdr:colOff>38100</xdr:colOff>
      <xdr:row>75</xdr:row>
      <xdr:rowOff>116570</xdr:rowOff>
    </xdr:to>
    <xdr:sp macro="" textlink="">
      <xdr:nvSpPr>
        <xdr:cNvPr id="196" name="楕円 195">
          <a:extLst>
            <a:ext uri="{FF2B5EF4-FFF2-40B4-BE49-F238E27FC236}">
              <a16:creationId xmlns:a16="http://schemas.microsoft.com/office/drawing/2014/main" id="{DA23889B-B895-43DC-92AC-CD4D323BF8B0}"/>
            </a:ext>
          </a:extLst>
        </xdr:cNvPr>
        <xdr:cNvSpPr/>
      </xdr:nvSpPr>
      <xdr:spPr>
        <a:xfrm>
          <a:off x="1079500" y="1287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133097</xdr:rowOff>
    </xdr:from>
    <xdr:ext cx="534377" cy="259045"/>
    <xdr:sp macro="" textlink="">
      <xdr:nvSpPr>
        <xdr:cNvPr id="197" name="テキスト ボックス 196">
          <a:extLst>
            <a:ext uri="{FF2B5EF4-FFF2-40B4-BE49-F238E27FC236}">
              <a16:creationId xmlns:a16="http://schemas.microsoft.com/office/drawing/2014/main" id="{AADD5074-F700-44C5-9B23-95AF1D1C8274}"/>
            </a:ext>
          </a:extLst>
        </xdr:cNvPr>
        <xdr:cNvSpPr txBox="1"/>
      </xdr:nvSpPr>
      <xdr:spPr>
        <a:xfrm>
          <a:off x="863111" y="1264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A9775F9E-E0B3-490B-A84B-993896B3929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91E7A243-24D5-495B-9CF4-D52897A7D8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DFAE4BB2-C432-4CDA-9FFD-7873848B302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866E5F32-7C6A-41D3-BC71-3F2E86EF662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6BC01AC5-154D-41BD-99BE-0F20FC36CFF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B62AF73B-4812-433A-8E2A-6E18ADEB531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CB2D92D9-DD55-4A08-8DB5-3727C562AC8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C5F3333F-D5F0-451F-B510-A526199A175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49A787CF-2717-4BD7-92D2-83890D2FD14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CF7D86E0-E917-40BB-8EF9-4018C51DA5C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EFCE5B93-2B53-4BD2-832F-346F65D241C8}"/>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2F1A75F-0125-449E-BD72-AA11151046F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CAD0FC33-F9BB-4FE4-BE07-6DC77D37D1C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94953CF7-71CA-4AAF-851F-DD06B2399D6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DD9E3305-4B5C-4BBD-9D46-146EA555323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640AD355-73A0-4123-BBD7-540888EA5DD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A92DFD4B-EC4E-4F89-9767-1C530B6465D9}"/>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2BD271C4-1DC3-4C7F-971F-12BF16FD295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CC2E136D-8E11-4385-BA95-3B3BBEA9E98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3286A5A2-372D-4220-90D7-45CD978D7CDD}"/>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8A3E1358-E96E-46D3-8745-7FAB7A08192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485B8AAF-E331-4487-95C9-4EE6F7F69E8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192B2140-5BAC-4966-815D-76CC961FEED6}"/>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6E9B09B2-AE17-4BF8-9DF9-6B80D142003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F92D31DA-D422-447D-B863-9908F3DF453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FF70D8AF-48F3-4FA1-B748-61EF5068950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18F1DC9-85F3-4490-8D83-ACA0C9F369A9}"/>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4286AC65-7A43-497A-BB74-0DCDF573AE4F}"/>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6F86032D-FF87-4A17-BBF0-4A3DB458458E}"/>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173A06EE-52CA-486E-92CD-D54568016D04}"/>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D2541B-B9EF-44DA-BE82-1C6164DF9688}"/>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58417</xdr:rowOff>
    </xdr:from>
    <xdr:to>
      <xdr:col>24</xdr:col>
      <xdr:colOff>63500</xdr:colOff>
      <xdr:row>98</xdr:row>
      <xdr:rowOff>142954</xdr:rowOff>
    </xdr:to>
    <xdr:cxnSp macro="">
      <xdr:nvCxnSpPr>
        <xdr:cNvPr id="229" name="直線コネクタ 228">
          <a:extLst>
            <a:ext uri="{FF2B5EF4-FFF2-40B4-BE49-F238E27FC236}">
              <a16:creationId xmlns:a16="http://schemas.microsoft.com/office/drawing/2014/main" id="{E398D77B-FCB3-4677-B08C-E3BF192C9301}"/>
            </a:ext>
          </a:extLst>
        </xdr:cNvPr>
        <xdr:cNvCxnSpPr/>
      </xdr:nvCxnSpPr>
      <xdr:spPr>
        <a:xfrm flipV="1">
          <a:off x="3797300" y="16689067"/>
          <a:ext cx="838200" cy="25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71515454-4FDC-4BFA-A7EB-AE880C3C13B8}"/>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724ACC83-64A8-4B83-9BAD-ED51F8FD0081}"/>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142954</xdr:rowOff>
    </xdr:from>
    <xdr:to>
      <xdr:col>19</xdr:col>
      <xdr:colOff>177800</xdr:colOff>
      <xdr:row>98</xdr:row>
      <xdr:rowOff>163181</xdr:rowOff>
    </xdr:to>
    <xdr:cxnSp macro="">
      <xdr:nvCxnSpPr>
        <xdr:cNvPr id="232" name="直線コネクタ 231">
          <a:extLst>
            <a:ext uri="{FF2B5EF4-FFF2-40B4-BE49-F238E27FC236}">
              <a16:creationId xmlns:a16="http://schemas.microsoft.com/office/drawing/2014/main" id="{37F53B15-9A56-4D73-8767-0DD8056AF999}"/>
            </a:ext>
          </a:extLst>
        </xdr:cNvPr>
        <xdr:cNvCxnSpPr/>
      </xdr:nvCxnSpPr>
      <xdr:spPr>
        <a:xfrm flipV="1">
          <a:off x="2908300" y="16945054"/>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C3D08D4D-5782-473A-BA08-6913791380D6}"/>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288A5ADF-BACC-4539-A005-8FCD54B7A772}"/>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163181</xdr:rowOff>
    </xdr:from>
    <xdr:to>
      <xdr:col>15</xdr:col>
      <xdr:colOff>50800</xdr:colOff>
      <xdr:row>99</xdr:row>
      <xdr:rowOff>11869</xdr:rowOff>
    </xdr:to>
    <xdr:cxnSp macro="">
      <xdr:nvCxnSpPr>
        <xdr:cNvPr id="235" name="直線コネクタ 234">
          <a:extLst>
            <a:ext uri="{FF2B5EF4-FFF2-40B4-BE49-F238E27FC236}">
              <a16:creationId xmlns:a16="http://schemas.microsoft.com/office/drawing/2014/main" id="{989C9618-95EC-4FD0-9AE2-9CF8054F1EF6}"/>
            </a:ext>
          </a:extLst>
        </xdr:cNvPr>
        <xdr:cNvCxnSpPr/>
      </xdr:nvCxnSpPr>
      <xdr:spPr>
        <a:xfrm flipV="1">
          <a:off x="2019300" y="16965281"/>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8BA7C8F4-9DEF-4981-9693-58E9488F7D0E}"/>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8DA472A7-A10A-496C-9DBD-E11BF6871B17}"/>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162451</xdr:rowOff>
    </xdr:from>
    <xdr:to>
      <xdr:col>10</xdr:col>
      <xdr:colOff>114300</xdr:colOff>
      <xdr:row>99</xdr:row>
      <xdr:rowOff>11869</xdr:rowOff>
    </xdr:to>
    <xdr:cxnSp macro="">
      <xdr:nvCxnSpPr>
        <xdr:cNvPr id="238" name="直線コネクタ 237">
          <a:extLst>
            <a:ext uri="{FF2B5EF4-FFF2-40B4-BE49-F238E27FC236}">
              <a16:creationId xmlns:a16="http://schemas.microsoft.com/office/drawing/2014/main" id="{309CAE1D-FE71-41C4-AE46-CCBE93D41B4F}"/>
            </a:ext>
          </a:extLst>
        </xdr:cNvPr>
        <xdr:cNvCxnSpPr/>
      </xdr:nvCxnSpPr>
      <xdr:spPr>
        <a:xfrm>
          <a:off x="1130300" y="16964551"/>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D7E51440-1F0F-41FB-A4DA-ABE82F54040E}"/>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984AF2A9-E745-4977-BE67-E48DD862836D}"/>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239CFD51-CE08-47A6-B1CF-A9D3BD5136DD}"/>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6A2FA23F-A4F8-4006-9F81-8E52D95E2BF9}"/>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B35A13AB-55C1-4514-AEC2-255FE076C47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91E6BA94-4F71-4CD5-A9E8-7161680F095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828A0EC-E71D-4EB2-8641-7A1B6D3A4F4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F0825D6-23DA-4C21-BA43-55446FDCBFC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99DEFC2-794A-4909-B662-950AA7EE973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7617</xdr:rowOff>
    </xdr:from>
    <xdr:to>
      <xdr:col>24</xdr:col>
      <xdr:colOff>114300</xdr:colOff>
      <xdr:row>97</xdr:row>
      <xdr:rowOff>109217</xdr:rowOff>
    </xdr:to>
    <xdr:sp macro="" textlink="">
      <xdr:nvSpPr>
        <xdr:cNvPr id="248" name="楕円 247">
          <a:extLst>
            <a:ext uri="{FF2B5EF4-FFF2-40B4-BE49-F238E27FC236}">
              <a16:creationId xmlns:a16="http://schemas.microsoft.com/office/drawing/2014/main" id="{7D6D2529-34E6-4C6B-9215-76AF80775AE7}"/>
            </a:ext>
          </a:extLst>
        </xdr:cNvPr>
        <xdr:cNvSpPr/>
      </xdr:nvSpPr>
      <xdr:spPr>
        <a:xfrm>
          <a:off x="4584700" y="166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157494</xdr:rowOff>
    </xdr:from>
    <xdr:ext cx="534377" cy="259045"/>
    <xdr:sp macro="" textlink="">
      <xdr:nvSpPr>
        <xdr:cNvPr id="249" name="扶助費該当値テキスト">
          <a:extLst>
            <a:ext uri="{FF2B5EF4-FFF2-40B4-BE49-F238E27FC236}">
              <a16:creationId xmlns:a16="http://schemas.microsoft.com/office/drawing/2014/main" id="{B0B76CA4-4E89-4445-9BFA-360B28BA8BCF}"/>
            </a:ext>
          </a:extLst>
        </xdr:cNvPr>
        <xdr:cNvSpPr txBox="1"/>
      </xdr:nvSpPr>
      <xdr:spPr>
        <a:xfrm>
          <a:off x="4686300" y="1661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92154</xdr:rowOff>
    </xdr:from>
    <xdr:to>
      <xdr:col>20</xdr:col>
      <xdr:colOff>38100</xdr:colOff>
      <xdr:row>99</xdr:row>
      <xdr:rowOff>22304</xdr:rowOff>
    </xdr:to>
    <xdr:sp macro="" textlink="">
      <xdr:nvSpPr>
        <xdr:cNvPr id="250" name="楕円 249">
          <a:extLst>
            <a:ext uri="{FF2B5EF4-FFF2-40B4-BE49-F238E27FC236}">
              <a16:creationId xmlns:a16="http://schemas.microsoft.com/office/drawing/2014/main" id="{82712AAF-5AE8-4B8C-92EC-AD5B3589B2E6}"/>
            </a:ext>
          </a:extLst>
        </xdr:cNvPr>
        <xdr:cNvSpPr/>
      </xdr:nvSpPr>
      <xdr:spPr>
        <a:xfrm>
          <a:off x="3746500" y="168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13431</xdr:rowOff>
    </xdr:from>
    <xdr:ext cx="534377" cy="259045"/>
    <xdr:sp macro="" textlink="">
      <xdr:nvSpPr>
        <xdr:cNvPr id="251" name="テキスト ボックス 250">
          <a:extLst>
            <a:ext uri="{FF2B5EF4-FFF2-40B4-BE49-F238E27FC236}">
              <a16:creationId xmlns:a16="http://schemas.microsoft.com/office/drawing/2014/main" id="{00CD3099-CB94-4760-91F6-B3D3D4C11273}"/>
            </a:ext>
          </a:extLst>
        </xdr:cNvPr>
        <xdr:cNvSpPr txBox="1"/>
      </xdr:nvSpPr>
      <xdr:spPr>
        <a:xfrm>
          <a:off x="3530111" y="169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112381</xdr:rowOff>
    </xdr:from>
    <xdr:to>
      <xdr:col>15</xdr:col>
      <xdr:colOff>101600</xdr:colOff>
      <xdr:row>99</xdr:row>
      <xdr:rowOff>42531</xdr:rowOff>
    </xdr:to>
    <xdr:sp macro="" textlink="">
      <xdr:nvSpPr>
        <xdr:cNvPr id="252" name="楕円 251">
          <a:extLst>
            <a:ext uri="{FF2B5EF4-FFF2-40B4-BE49-F238E27FC236}">
              <a16:creationId xmlns:a16="http://schemas.microsoft.com/office/drawing/2014/main" id="{E3244AD6-BAB4-4599-A4B2-EE3FB666730B}"/>
            </a:ext>
          </a:extLst>
        </xdr:cNvPr>
        <xdr:cNvSpPr/>
      </xdr:nvSpPr>
      <xdr:spPr>
        <a:xfrm>
          <a:off x="2857500" y="169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33658</xdr:rowOff>
    </xdr:from>
    <xdr:ext cx="534377" cy="259045"/>
    <xdr:sp macro="" textlink="">
      <xdr:nvSpPr>
        <xdr:cNvPr id="253" name="テキスト ボックス 252">
          <a:extLst>
            <a:ext uri="{FF2B5EF4-FFF2-40B4-BE49-F238E27FC236}">
              <a16:creationId xmlns:a16="http://schemas.microsoft.com/office/drawing/2014/main" id="{375B9F82-EF84-4C43-A3D3-D220FEB5086A}"/>
            </a:ext>
          </a:extLst>
        </xdr:cNvPr>
        <xdr:cNvSpPr txBox="1"/>
      </xdr:nvSpPr>
      <xdr:spPr>
        <a:xfrm>
          <a:off x="2641111" y="170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132519</xdr:rowOff>
    </xdr:from>
    <xdr:to>
      <xdr:col>10</xdr:col>
      <xdr:colOff>165100</xdr:colOff>
      <xdr:row>99</xdr:row>
      <xdr:rowOff>62669</xdr:rowOff>
    </xdr:to>
    <xdr:sp macro="" textlink="">
      <xdr:nvSpPr>
        <xdr:cNvPr id="254" name="楕円 253">
          <a:extLst>
            <a:ext uri="{FF2B5EF4-FFF2-40B4-BE49-F238E27FC236}">
              <a16:creationId xmlns:a16="http://schemas.microsoft.com/office/drawing/2014/main" id="{ADD3B534-CF9B-4F52-B936-DEC793CAEE4B}"/>
            </a:ext>
          </a:extLst>
        </xdr:cNvPr>
        <xdr:cNvSpPr/>
      </xdr:nvSpPr>
      <xdr:spPr>
        <a:xfrm>
          <a:off x="1968500" y="169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53796</xdr:rowOff>
    </xdr:from>
    <xdr:ext cx="534377" cy="259045"/>
    <xdr:sp macro="" textlink="">
      <xdr:nvSpPr>
        <xdr:cNvPr id="255" name="テキスト ボックス 254">
          <a:extLst>
            <a:ext uri="{FF2B5EF4-FFF2-40B4-BE49-F238E27FC236}">
              <a16:creationId xmlns:a16="http://schemas.microsoft.com/office/drawing/2014/main" id="{AF5644E1-BBDF-45D3-9B24-DA0AF740AE9C}"/>
            </a:ext>
          </a:extLst>
        </xdr:cNvPr>
        <xdr:cNvSpPr txBox="1"/>
      </xdr:nvSpPr>
      <xdr:spPr>
        <a:xfrm>
          <a:off x="1752111" y="170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111651</xdr:rowOff>
    </xdr:from>
    <xdr:to>
      <xdr:col>6</xdr:col>
      <xdr:colOff>38100</xdr:colOff>
      <xdr:row>99</xdr:row>
      <xdr:rowOff>41801</xdr:rowOff>
    </xdr:to>
    <xdr:sp macro="" textlink="">
      <xdr:nvSpPr>
        <xdr:cNvPr id="256" name="楕円 255">
          <a:extLst>
            <a:ext uri="{FF2B5EF4-FFF2-40B4-BE49-F238E27FC236}">
              <a16:creationId xmlns:a16="http://schemas.microsoft.com/office/drawing/2014/main" id="{5967E47F-F507-4324-ADC0-67C905ECCB6B}"/>
            </a:ext>
          </a:extLst>
        </xdr:cNvPr>
        <xdr:cNvSpPr/>
      </xdr:nvSpPr>
      <xdr:spPr>
        <a:xfrm>
          <a:off x="1079500" y="1691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32928</xdr:rowOff>
    </xdr:from>
    <xdr:ext cx="534377" cy="259045"/>
    <xdr:sp macro="" textlink="">
      <xdr:nvSpPr>
        <xdr:cNvPr id="257" name="テキスト ボックス 256">
          <a:extLst>
            <a:ext uri="{FF2B5EF4-FFF2-40B4-BE49-F238E27FC236}">
              <a16:creationId xmlns:a16="http://schemas.microsoft.com/office/drawing/2014/main" id="{11D20D75-5367-40D1-99FB-2B76E4E857B9}"/>
            </a:ext>
          </a:extLst>
        </xdr:cNvPr>
        <xdr:cNvSpPr txBox="1"/>
      </xdr:nvSpPr>
      <xdr:spPr>
        <a:xfrm>
          <a:off x="863111" y="17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FE291C0E-ABEC-4EF7-8D24-ECD30335D32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FAB4E0B6-85AA-4765-B8C5-7E697A18F75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368C62EE-4D50-45BC-884B-28A51AAEE60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90802FCF-893F-4726-A210-62DFB82AC06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FA853CA2-6A97-40FF-A2E0-492AC25422FC}"/>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E09CF5D8-5CE4-4D76-90BF-68CAEF4EA1C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5366A56E-620A-40A8-8826-E2F6DD8D8D0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E7B1A5EB-7529-4BFD-9DE9-9F48CEF3E58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5B71951D-52AF-47B0-A1E8-2E81978C1A3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FE9FB834-CE97-4E11-9978-28DB254DDAF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29177B95-B3C9-4765-8EEE-48A1E28BBEAB}"/>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12B86B44-F6AE-4766-B0D5-E55E4DC54259}"/>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389324AC-2033-499E-85DA-8CD30561583F}"/>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6D031D7F-602F-4A38-B835-BA21EEBC23D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E5668216-F15D-4582-803C-29208988FACA}"/>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79659D0-0BA1-4DA7-B190-46016A62EBB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D156F81-E1AC-49DC-B54E-C492E189AE5F}"/>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D0CDDDD3-5E8C-46E4-8944-56E78F95918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9ACB20BC-A07B-47BC-A082-2F276A4496E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FA2BB42E-7BA3-444A-86DC-C222D174312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CE4C0A35-6290-43AF-B212-CBA4C9777479}"/>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5E37D519-71E8-4F80-9F0E-AA33533D709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65C0302D-F06F-42A6-8441-92B1C2005024}"/>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7B4A86F3-D128-4E18-897B-9B434AD4535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275C8DA7-6D78-4B85-90D8-F5B5D3CE7398}"/>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D509C65F-61E5-4E5A-874E-BCDAF6ECABB5}"/>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17923576-3F53-4B21-B097-4CB8A7B312F7}"/>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1B8ECDAE-8893-4DC2-ABC5-B17E32C90A98}"/>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5E70C2B6-A37F-425B-9890-8C98E61AAC1E}"/>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18169</xdr:rowOff>
    </xdr:from>
    <xdr:to>
      <xdr:col>55</xdr:col>
      <xdr:colOff>0</xdr:colOff>
      <xdr:row>35</xdr:row>
      <xdr:rowOff>43924</xdr:rowOff>
    </xdr:to>
    <xdr:cxnSp macro="">
      <xdr:nvCxnSpPr>
        <xdr:cNvPr id="287" name="直線コネクタ 286">
          <a:extLst>
            <a:ext uri="{FF2B5EF4-FFF2-40B4-BE49-F238E27FC236}">
              <a16:creationId xmlns:a16="http://schemas.microsoft.com/office/drawing/2014/main" id="{D6DE1299-3586-4FE4-A6EC-2820E566A49B}"/>
            </a:ext>
          </a:extLst>
        </xdr:cNvPr>
        <xdr:cNvCxnSpPr/>
      </xdr:nvCxnSpPr>
      <xdr:spPr>
        <a:xfrm>
          <a:off x="9639300" y="5847469"/>
          <a:ext cx="838200" cy="1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ACE8C9A1-0FA5-4691-99E1-08E6228ED538}"/>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153361E5-E066-40A5-9918-4F9DCECE398C}"/>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18169</xdr:rowOff>
    </xdr:from>
    <xdr:to>
      <xdr:col>50</xdr:col>
      <xdr:colOff>114300</xdr:colOff>
      <xdr:row>36</xdr:row>
      <xdr:rowOff>167837</xdr:rowOff>
    </xdr:to>
    <xdr:cxnSp macro="">
      <xdr:nvCxnSpPr>
        <xdr:cNvPr id="290" name="直線コネクタ 289">
          <a:extLst>
            <a:ext uri="{FF2B5EF4-FFF2-40B4-BE49-F238E27FC236}">
              <a16:creationId xmlns:a16="http://schemas.microsoft.com/office/drawing/2014/main" id="{CA71BFD0-E663-4919-991F-AB6EFA2B3C32}"/>
            </a:ext>
          </a:extLst>
        </xdr:cNvPr>
        <xdr:cNvCxnSpPr/>
      </xdr:nvCxnSpPr>
      <xdr:spPr>
        <a:xfrm flipV="1">
          <a:off x="8750300" y="5847469"/>
          <a:ext cx="889000" cy="4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A3B9BB96-8DFB-42EF-BFA2-67CAFA642FED}"/>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51669F8A-9C1E-4CB3-B003-3E4AB022E44C}"/>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134278</xdr:rowOff>
    </xdr:from>
    <xdr:to>
      <xdr:col>45</xdr:col>
      <xdr:colOff>177800</xdr:colOff>
      <xdr:row>36</xdr:row>
      <xdr:rowOff>167837</xdr:rowOff>
    </xdr:to>
    <xdr:cxnSp macro="">
      <xdr:nvCxnSpPr>
        <xdr:cNvPr id="293" name="直線コネクタ 292">
          <a:extLst>
            <a:ext uri="{FF2B5EF4-FFF2-40B4-BE49-F238E27FC236}">
              <a16:creationId xmlns:a16="http://schemas.microsoft.com/office/drawing/2014/main" id="{E9D15F36-9281-44C3-BEB0-2DB11754A227}"/>
            </a:ext>
          </a:extLst>
        </xdr:cNvPr>
        <xdr:cNvCxnSpPr/>
      </xdr:nvCxnSpPr>
      <xdr:spPr>
        <a:xfrm>
          <a:off x="7861300" y="6306478"/>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5DFD1F38-ADA1-42CB-8E2B-8AD773AAC9EC}"/>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a:extLst>
            <a:ext uri="{FF2B5EF4-FFF2-40B4-BE49-F238E27FC236}">
              <a16:creationId xmlns:a16="http://schemas.microsoft.com/office/drawing/2014/main" id="{82F4704B-6E4E-4C6A-AF5B-F3DE955420F3}"/>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140797</xdr:rowOff>
    </xdr:from>
    <xdr:to>
      <xdr:col>41</xdr:col>
      <xdr:colOff>50800</xdr:colOff>
      <xdr:row>36</xdr:row>
      <xdr:rowOff>134278</xdr:rowOff>
    </xdr:to>
    <xdr:cxnSp macro="">
      <xdr:nvCxnSpPr>
        <xdr:cNvPr id="296" name="直線コネクタ 295">
          <a:extLst>
            <a:ext uri="{FF2B5EF4-FFF2-40B4-BE49-F238E27FC236}">
              <a16:creationId xmlns:a16="http://schemas.microsoft.com/office/drawing/2014/main" id="{F151EF5A-6D7C-4AE8-9BEE-01E391DD5CB4}"/>
            </a:ext>
          </a:extLst>
        </xdr:cNvPr>
        <xdr:cNvCxnSpPr/>
      </xdr:nvCxnSpPr>
      <xdr:spPr>
        <a:xfrm>
          <a:off x="6972300" y="6141547"/>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B376A6B9-DD19-4D73-B090-400904FCB6D9}"/>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a:extLst>
            <a:ext uri="{FF2B5EF4-FFF2-40B4-BE49-F238E27FC236}">
              <a16:creationId xmlns:a16="http://schemas.microsoft.com/office/drawing/2014/main" id="{C5E8EE84-4F52-4BCD-8272-13FCC90B8681}"/>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8EB2DF-D614-4AB4-A7C7-3222DD6985D2}"/>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a:extLst>
            <a:ext uri="{FF2B5EF4-FFF2-40B4-BE49-F238E27FC236}">
              <a16:creationId xmlns:a16="http://schemas.microsoft.com/office/drawing/2014/main" id="{F5FA036B-678E-4ED9-9744-F1DCA42F87C6}"/>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D8145113-BFD5-40D5-B9E1-594B1843E30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8B9940A-01EB-4673-8C67-6451567F07C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3C8BA8E-83CE-48D8-A6BD-51D964B1A6D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F35EAE0-553F-4555-9DE5-4B0BB0FF438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4134E89-291F-452D-98CE-0CADAAC47BA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164574</xdr:rowOff>
    </xdr:from>
    <xdr:to>
      <xdr:col>55</xdr:col>
      <xdr:colOff>50800</xdr:colOff>
      <xdr:row>35</xdr:row>
      <xdr:rowOff>94724</xdr:rowOff>
    </xdr:to>
    <xdr:sp macro="" textlink="">
      <xdr:nvSpPr>
        <xdr:cNvPr id="306" name="楕円 305">
          <a:extLst>
            <a:ext uri="{FF2B5EF4-FFF2-40B4-BE49-F238E27FC236}">
              <a16:creationId xmlns:a16="http://schemas.microsoft.com/office/drawing/2014/main" id="{B6F4E502-4DF3-4D5D-8B5E-F7ED58F47325}"/>
            </a:ext>
          </a:extLst>
        </xdr:cNvPr>
        <xdr:cNvSpPr/>
      </xdr:nvSpPr>
      <xdr:spPr>
        <a:xfrm>
          <a:off x="10426700" y="59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16001</xdr:rowOff>
    </xdr:from>
    <xdr:ext cx="599010" cy="259045"/>
    <xdr:sp macro="" textlink="">
      <xdr:nvSpPr>
        <xdr:cNvPr id="307" name="補助費等該当値テキスト">
          <a:extLst>
            <a:ext uri="{FF2B5EF4-FFF2-40B4-BE49-F238E27FC236}">
              <a16:creationId xmlns:a16="http://schemas.microsoft.com/office/drawing/2014/main" id="{A507031D-83E4-4954-9714-8357234BDF47}"/>
            </a:ext>
          </a:extLst>
        </xdr:cNvPr>
        <xdr:cNvSpPr txBox="1"/>
      </xdr:nvSpPr>
      <xdr:spPr>
        <a:xfrm>
          <a:off x="10528300" y="584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138819</xdr:rowOff>
    </xdr:from>
    <xdr:to>
      <xdr:col>50</xdr:col>
      <xdr:colOff>165100</xdr:colOff>
      <xdr:row>34</xdr:row>
      <xdr:rowOff>68969</xdr:rowOff>
    </xdr:to>
    <xdr:sp macro="" textlink="">
      <xdr:nvSpPr>
        <xdr:cNvPr id="308" name="楕円 307">
          <a:extLst>
            <a:ext uri="{FF2B5EF4-FFF2-40B4-BE49-F238E27FC236}">
              <a16:creationId xmlns:a16="http://schemas.microsoft.com/office/drawing/2014/main" id="{2759F461-FF8B-4730-BC03-C6FD2F28A559}"/>
            </a:ext>
          </a:extLst>
        </xdr:cNvPr>
        <xdr:cNvSpPr/>
      </xdr:nvSpPr>
      <xdr:spPr>
        <a:xfrm>
          <a:off x="9588500" y="57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85496</xdr:rowOff>
    </xdr:from>
    <xdr:ext cx="599010" cy="259045"/>
    <xdr:sp macro="" textlink="">
      <xdr:nvSpPr>
        <xdr:cNvPr id="309" name="テキスト ボックス 308">
          <a:extLst>
            <a:ext uri="{FF2B5EF4-FFF2-40B4-BE49-F238E27FC236}">
              <a16:creationId xmlns:a16="http://schemas.microsoft.com/office/drawing/2014/main" id="{63AF56A8-E79F-46EC-8BFD-65091C1FB349}"/>
            </a:ext>
          </a:extLst>
        </xdr:cNvPr>
        <xdr:cNvSpPr txBox="1"/>
      </xdr:nvSpPr>
      <xdr:spPr>
        <a:xfrm>
          <a:off x="9339795" y="55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117037</xdr:rowOff>
    </xdr:from>
    <xdr:to>
      <xdr:col>46</xdr:col>
      <xdr:colOff>38100</xdr:colOff>
      <xdr:row>37</xdr:row>
      <xdr:rowOff>47187</xdr:rowOff>
    </xdr:to>
    <xdr:sp macro="" textlink="">
      <xdr:nvSpPr>
        <xdr:cNvPr id="310" name="楕円 309">
          <a:extLst>
            <a:ext uri="{FF2B5EF4-FFF2-40B4-BE49-F238E27FC236}">
              <a16:creationId xmlns:a16="http://schemas.microsoft.com/office/drawing/2014/main" id="{B334BB9B-1A6F-4F5D-8647-70610125D553}"/>
            </a:ext>
          </a:extLst>
        </xdr:cNvPr>
        <xdr:cNvSpPr/>
      </xdr:nvSpPr>
      <xdr:spPr>
        <a:xfrm>
          <a:off x="8699500" y="62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63714</xdr:rowOff>
    </xdr:from>
    <xdr:ext cx="599010" cy="259045"/>
    <xdr:sp macro="" textlink="">
      <xdr:nvSpPr>
        <xdr:cNvPr id="311" name="テキスト ボックス 310">
          <a:extLst>
            <a:ext uri="{FF2B5EF4-FFF2-40B4-BE49-F238E27FC236}">
              <a16:creationId xmlns:a16="http://schemas.microsoft.com/office/drawing/2014/main" id="{3D2263BC-372E-4205-8A47-DFFC47A4A817}"/>
            </a:ext>
          </a:extLst>
        </xdr:cNvPr>
        <xdr:cNvSpPr txBox="1"/>
      </xdr:nvSpPr>
      <xdr:spPr>
        <a:xfrm>
          <a:off x="8450795" y="606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83478</xdr:rowOff>
    </xdr:from>
    <xdr:to>
      <xdr:col>41</xdr:col>
      <xdr:colOff>101600</xdr:colOff>
      <xdr:row>37</xdr:row>
      <xdr:rowOff>13628</xdr:rowOff>
    </xdr:to>
    <xdr:sp macro="" textlink="">
      <xdr:nvSpPr>
        <xdr:cNvPr id="312" name="楕円 311">
          <a:extLst>
            <a:ext uri="{FF2B5EF4-FFF2-40B4-BE49-F238E27FC236}">
              <a16:creationId xmlns:a16="http://schemas.microsoft.com/office/drawing/2014/main" id="{E3ECDECA-83DE-4C2D-86B2-E9E501F7CCE0}"/>
            </a:ext>
          </a:extLst>
        </xdr:cNvPr>
        <xdr:cNvSpPr/>
      </xdr:nvSpPr>
      <xdr:spPr>
        <a:xfrm>
          <a:off x="7810500" y="6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30155</xdr:rowOff>
    </xdr:from>
    <xdr:ext cx="599010" cy="259045"/>
    <xdr:sp macro="" textlink="">
      <xdr:nvSpPr>
        <xdr:cNvPr id="313" name="テキスト ボックス 312">
          <a:extLst>
            <a:ext uri="{FF2B5EF4-FFF2-40B4-BE49-F238E27FC236}">
              <a16:creationId xmlns:a16="http://schemas.microsoft.com/office/drawing/2014/main" id="{17C8C5C1-94CF-4BEF-80A2-2B9284ADC526}"/>
            </a:ext>
          </a:extLst>
        </xdr:cNvPr>
        <xdr:cNvSpPr txBox="1"/>
      </xdr:nvSpPr>
      <xdr:spPr>
        <a:xfrm>
          <a:off x="7561795" y="603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89997</xdr:rowOff>
    </xdr:from>
    <xdr:to>
      <xdr:col>36</xdr:col>
      <xdr:colOff>165100</xdr:colOff>
      <xdr:row>36</xdr:row>
      <xdr:rowOff>20147</xdr:rowOff>
    </xdr:to>
    <xdr:sp macro="" textlink="">
      <xdr:nvSpPr>
        <xdr:cNvPr id="314" name="楕円 313">
          <a:extLst>
            <a:ext uri="{FF2B5EF4-FFF2-40B4-BE49-F238E27FC236}">
              <a16:creationId xmlns:a16="http://schemas.microsoft.com/office/drawing/2014/main" id="{8B5B5316-0585-4D65-8AF5-81330A0B1FCE}"/>
            </a:ext>
          </a:extLst>
        </xdr:cNvPr>
        <xdr:cNvSpPr/>
      </xdr:nvSpPr>
      <xdr:spPr>
        <a:xfrm>
          <a:off x="6921500" y="60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36674</xdr:rowOff>
    </xdr:from>
    <xdr:ext cx="599010" cy="259045"/>
    <xdr:sp macro="" textlink="">
      <xdr:nvSpPr>
        <xdr:cNvPr id="315" name="テキスト ボックス 314">
          <a:extLst>
            <a:ext uri="{FF2B5EF4-FFF2-40B4-BE49-F238E27FC236}">
              <a16:creationId xmlns:a16="http://schemas.microsoft.com/office/drawing/2014/main" id="{A17AD713-0087-4594-B877-610CBDABB9A3}"/>
            </a:ext>
          </a:extLst>
        </xdr:cNvPr>
        <xdr:cNvSpPr txBox="1"/>
      </xdr:nvSpPr>
      <xdr:spPr>
        <a:xfrm>
          <a:off x="6672795" y="586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53A2D408-6DCC-4E5A-88D8-11EE051D9EC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FBDB2E44-8727-49A5-940F-0F774E814CA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E523DC64-3145-4A6B-8359-554FBCF0F04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D1DCA151-B6B1-4D0C-AD63-8F30954F09D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96F76E6E-4B91-44F6-BFD9-604846684AD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A720D90F-4E9F-4626-B2B9-94C4E86ECAB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5BCA9D6F-0637-468C-8B7F-B0AED458018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A7879F0A-012C-475B-8271-60A33782709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EE58A8C5-D521-4A9F-9681-58792BB3A68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2C9B8482-E57B-43B5-90B8-E897FFE1808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EFB6D914-0437-47D1-B168-4752806F11D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6E5A9A5-0996-4076-96AD-306A13F0117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C730B279-CAF6-44A4-A61A-4D9FE99C578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90A92EEE-9BB2-4041-ABE7-835843E7FD8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BFBBBA49-5A1A-4896-A4C7-63CC578A0CD9}"/>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E0327310-1889-4B55-A2D5-695CF5BFA2A2}"/>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37C16A6A-4095-4D10-AEC4-D9CDFAEC166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D7A2D345-85E1-4120-9C2F-DAC38B514DE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385416D1-7A88-44C4-8582-0FB2EF97F13B}"/>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55DFE2AB-F46B-401D-811F-6539C058DE6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C499F37C-CC9D-4564-BC69-E248732B2EF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A9C6FAED-7802-45B2-AB18-ED2CC401E68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A67ABFE7-D875-44C4-82F0-5088A78C9EB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81B3B412-678E-4E7E-9D54-0BF4DF96494C}"/>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CB057980-B815-4A26-894D-A6DA7392E296}"/>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776169A6-C185-41ED-98AA-AD58B7E33221}"/>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758F5DDE-3DD9-409C-BE90-DF452031F515}"/>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A5E38E24-65B4-4AA0-88EF-933005364289}"/>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164250</xdr:rowOff>
    </xdr:from>
    <xdr:to>
      <xdr:col>55</xdr:col>
      <xdr:colOff>0</xdr:colOff>
      <xdr:row>57</xdr:row>
      <xdr:rowOff>6193</xdr:rowOff>
    </xdr:to>
    <xdr:cxnSp macro="">
      <xdr:nvCxnSpPr>
        <xdr:cNvPr id="344" name="直線コネクタ 343">
          <a:extLst>
            <a:ext uri="{FF2B5EF4-FFF2-40B4-BE49-F238E27FC236}">
              <a16:creationId xmlns:a16="http://schemas.microsoft.com/office/drawing/2014/main" id="{F570DB2F-F84E-486D-8D98-88798EAA0A0B}"/>
            </a:ext>
          </a:extLst>
        </xdr:cNvPr>
        <xdr:cNvCxnSpPr/>
      </xdr:nvCxnSpPr>
      <xdr:spPr>
        <a:xfrm>
          <a:off x="9639300" y="9765450"/>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A9395601-8190-4DC8-859D-C0D02539071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B8D9C5D4-9F4C-4A82-BF57-F63960D4E4C7}"/>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147326</xdr:rowOff>
    </xdr:from>
    <xdr:to>
      <xdr:col>50</xdr:col>
      <xdr:colOff>114300</xdr:colOff>
      <xdr:row>56</xdr:row>
      <xdr:rowOff>164250</xdr:rowOff>
    </xdr:to>
    <xdr:cxnSp macro="">
      <xdr:nvCxnSpPr>
        <xdr:cNvPr id="347" name="直線コネクタ 346">
          <a:extLst>
            <a:ext uri="{FF2B5EF4-FFF2-40B4-BE49-F238E27FC236}">
              <a16:creationId xmlns:a16="http://schemas.microsoft.com/office/drawing/2014/main" id="{80134A02-49FE-4FB2-9CAD-9B725EBAE092}"/>
            </a:ext>
          </a:extLst>
        </xdr:cNvPr>
        <xdr:cNvCxnSpPr/>
      </xdr:nvCxnSpPr>
      <xdr:spPr>
        <a:xfrm>
          <a:off x="8750300" y="9748526"/>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956D49E4-D828-4FD7-A32A-8212796EAC59}"/>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C81D524C-6CBA-4DEF-BD0A-64614865E667}"/>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84935</xdr:rowOff>
    </xdr:from>
    <xdr:to>
      <xdr:col>45</xdr:col>
      <xdr:colOff>177800</xdr:colOff>
      <xdr:row>56</xdr:row>
      <xdr:rowOff>147326</xdr:rowOff>
    </xdr:to>
    <xdr:cxnSp macro="">
      <xdr:nvCxnSpPr>
        <xdr:cNvPr id="350" name="直線コネクタ 349">
          <a:extLst>
            <a:ext uri="{FF2B5EF4-FFF2-40B4-BE49-F238E27FC236}">
              <a16:creationId xmlns:a16="http://schemas.microsoft.com/office/drawing/2014/main" id="{09C5EED6-5F83-4AEA-8AA4-283FF20E58DB}"/>
            </a:ext>
          </a:extLst>
        </xdr:cNvPr>
        <xdr:cNvCxnSpPr/>
      </xdr:nvCxnSpPr>
      <xdr:spPr>
        <a:xfrm>
          <a:off x="7861300" y="9686135"/>
          <a:ext cx="8890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210DA69F-A417-47F4-B749-483D6FA287F3}"/>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a:extLst>
            <a:ext uri="{FF2B5EF4-FFF2-40B4-BE49-F238E27FC236}">
              <a16:creationId xmlns:a16="http://schemas.microsoft.com/office/drawing/2014/main" id="{9DB538A5-75E3-40CB-9FE2-67F1B5C45174}"/>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36929</xdr:rowOff>
    </xdr:from>
    <xdr:to>
      <xdr:col>41</xdr:col>
      <xdr:colOff>50800</xdr:colOff>
      <xdr:row>56</xdr:row>
      <xdr:rowOff>84935</xdr:rowOff>
    </xdr:to>
    <xdr:cxnSp macro="">
      <xdr:nvCxnSpPr>
        <xdr:cNvPr id="353" name="直線コネクタ 352">
          <a:extLst>
            <a:ext uri="{FF2B5EF4-FFF2-40B4-BE49-F238E27FC236}">
              <a16:creationId xmlns:a16="http://schemas.microsoft.com/office/drawing/2014/main" id="{C5C6D994-AF4F-4861-8708-9FF2209928EB}"/>
            </a:ext>
          </a:extLst>
        </xdr:cNvPr>
        <xdr:cNvCxnSpPr/>
      </xdr:nvCxnSpPr>
      <xdr:spPr>
        <a:xfrm>
          <a:off x="6972300" y="9123779"/>
          <a:ext cx="8890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636D4885-0E7C-4F3E-989F-9442D20D4E2E}"/>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95C7CD7F-069F-46BC-B8E0-8F001809771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E5A0F0D5-D879-4099-88D7-67E5790C2511}"/>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5B47B45-245F-4DF2-BCDC-CC79CF1DAF23}"/>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3414DDA6-1531-4193-9E54-6D3280E5557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856A55D-3D2E-4086-8FC1-5BE07D59C66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675B8E0-D5A9-45A2-9A0A-65924704769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AC11EF2-4F61-450D-8994-3DDF2E503CA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F16B370-5DD1-4DE8-A33A-DADF417CE21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126843</xdr:rowOff>
    </xdr:from>
    <xdr:to>
      <xdr:col>55</xdr:col>
      <xdr:colOff>50800</xdr:colOff>
      <xdr:row>57</xdr:row>
      <xdr:rowOff>56993</xdr:rowOff>
    </xdr:to>
    <xdr:sp macro="" textlink="">
      <xdr:nvSpPr>
        <xdr:cNvPr id="363" name="楕円 362">
          <a:extLst>
            <a:ext uri="{FF2B5EF4-FFF2-40B4-BE49-F238E27FC236}">
              <a16:creationId xmlns:a16="http://schemas.microsoft.com/office/drawing/2014/main" id="{29E4639E-E030-41CB-BA39-41406E54E1BF}"/>
            </a:ext>
          </a:extLst>
        </xdr:cNvPr>
        <xdr:cNvSpPr/>
      </xdr:nvSpPr>
      <xdr:spPr>
        <a:xfrm>
          <a:off x="10426700" y="97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149720</xdr:rowOff>
    </xdr:from>
    <xdr:ext cx="599010" cy="259045"/>
    <xdr:sp macro="" textlink="">
      <xdr:nvSpPr>
        <xdr:cNvPr id="364" name="普通建設事業費該当値テキスト">
          <a:extLst>
            <a:ext uri="{FF2B5EF4-FFF2-40B4-BE49-F238E27FC236}">
              <a16:creationId xmlns:a16="http://schemas.microsoft.com/office/drawing/2014/main" id="{BE53CD14-1404-4E2C-8FCE-A8BD5C78A538}"/>
            </a:ext>
          </a:extLst>
        </xdr:cNvPr>
        <xdr:cNvSpPr txBox="1"/>
      </xdr:nvSpPr>
      <xdr:spPr>
        <a:xfrm>
          <a:off x="10528300" y="95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113450</xdr:rowOff>
    </xdr:from>
    <xdr:to>
      <xdr:col>50</xdr:col>
      <xdr:colOff>165100</xdr:colOff>
      <xdr:row>57</xdr:row>
      <xdr:rowOff>43600</xdr:rowOff>
    </xdr:to>
    <xdr:sp macro="" textlink="">
      <xdr:nvSpPr>
        <xdr:cNvPr id="365" name="楕円 364">
          <a:extLst>
            <a:ext uri="{FF2B5EF4-FFF2-40B4-BE49-F238E27FC236}">
              <a16:creationId xmlns:a16="http://schemas.microsoft.com/office/drawing/2014/main" id="{9EF144F2-4980-4FA4-A3CE-2372FA633E0E}"/>
            </a:ext>
          </a:extLst>
        </xdr:cNvPr>
        <xdr:cNvSpPr/>
      </xdr:nvSpPr>
      <xdr:spPr>
        <a:xfrm>
          <a:off x="9588500" y="97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60127</xdr:rowOff>
    </xdr:from>
    <xdr:ext cx="599010" cy="259045"/>
    <xdr:sp macro="" textlink="">
      <xdr:nvSpPr>
        <xdr:cNvPr id="366" name="テキスト ボックス 365">
          <a:extLst>
            <a:ext uri="{FF2B5EF4-FFF2-40B4-BE49-F238E27FC236}">
              <a16:creationId xmlns:a16="http://schemas.microsoft.com/office/drawing/2014/main" id="{D578E194-27D4-48A8-9F54-B5730242D502}"/>
            </a:ext>
          </a:extLst>
        </xdr:cNvPr>
        <xdr:cNvSpPr txBox="1"/>
      </xdr:nvSpPr>
      <xdr:spPr>
        <a:xfrm>
          <a:off x="9339795" y="948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96526</xdr:rowOff>
    </xdr:from>
    <xdr:to>
      <xdr:col>46</xdr:col>
      <xdr:colOff>38100</xdr:colOff>
      <xdr:row>57</xdr:row>
      <xdr:rowOff>26676</xdr:rowOff>
    </xdr:to>
    <xdr:sp macro="" textlink="">
      <xdr:nvSpPr>
        <xdr:cNvPr id="367" name="楕円 366">
          <a:extLst>
            <a:ext uri="{FF2B5EF4-FFF2-40B4-BE49-F238E27FC236}">
              <a16:creationId xmlns:a16="http://schemas.microsoft.com/office/drawing/2014/main" id="{30CC2B39-D391-430F-A82D-A728B0040BB5}"/>
            </a:ext>
          </a:extLst>
        </xdr:cNvPr>
        <xdr:cNvSpPr/>
      </xdr:nvSpPr>
      <xdr:spPr>
        <a:xfrm>
          <a:off x="8699500" y="9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43203</xdr:rowOff>
    </xdr:from>
    <xdr:ext cx="599010" cy="259045"/>
    <xdr:sp macro="" textlink="">
      <xdr:nvSpPr>
        <xdr:cNvPr id="368" name="テキスト ボックス 367">
          <a:extLst>
            <a:ext uri="{FF2B5EF4-FFF2-40B4-BE49-F238E27FC236}">
              <a16:creationId xmlns:a16="http://schemas.microsoft.com/office/drawing/2014/main" id="{5E420B21-D23A-4976-97F9-AB01000A92BF}"/>
            </a:ext>
          </a:extLst>
        </xdr:cNvPr>
        <xdr:cNvSpPr txBox="1"/>
      </xdr:nvSpPr>
      <xdr:spPr>
        <a:xfrm>
          <a:off x="8450795" y="947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34135</xdr:rowOff>
    </xdr:from>
    <xdr:to>
      <xdr:col>41</xdr:col>
      <xdr:colOff>101600</xdr:colOff>
      <xdr:row>56</xdr:row>
      <xdr:rowOff>135735</xdr:rowOff>
    </xdr:to>
    <xdr:sp macro="" textlink="">
      <xdr:nvSpPr>
        <xdr:cNvPr id="369" name="楕円 368">
          <a:extLst>
            <a:ext uri="{FF2B5EF4-FFF2-40B4-BE49-F238E27FC236}">
              <a16:creationId xmlns:a16="http://schemas.microsoft.com/office/drawing/2014/main" id="{DD0BEEA6-7C85-4A27-9CD4-31038652DBB7}"/>
            </a:ext>
          </a:extLst>
        </xdr:cNvPr>
        <xdr:cNvSpPr/>
      </xdr:nvSpPr>
      <xdr:spPr>
        <a:xfrm>
          <a:off x="7810500" y="96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152262</xdr:rowOff>
    </xdr:from>
    <xdr:ext cx="599010" cy="259045"/>
    <xdr:sp macro="" textlink="">
      <xdr:nvSpPr>
        <xdr:cNvPr id="370" name="テキスト ボックス 369">
          <a:extLst>
            <a:ext uri="{FF2B5EF4-FFF2-40B4-BE49-F238E27FC236}">
              <a16:creationId xmlns:a16="http://schemas.microsoft.com/office/drawing/2014/main" id="{F6B40216-CA8E-4BBE-86F7-B8EC216CCBC9}"/>
            </a:ext>
          </a:extLst>
        </xdr:cNvPr>
        <xdr:cNvSpPr txBox="1"/>
      </xdr:nvSpPr>
      <xdr:spPr>
        <a:xfrm>
          <a:off x="7561795" y="94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157579</xdr:rowOff>
    </xdr:from>
    <xdr:to>
      <xdr:col>36</xdr:col>
      <xdr:colOff>165100</xdr:colOff>
      <xdr:row>53</xdr:row>
      <xdr:rowOff>87729</xdr:rowOff>
    </xdr:to>
    <xdr:sp macro="" textlink="">
      <xdr:nvSpPr>
        <xdr:cNvPr id="371" name="楕円 370">
          <a:extLst>
            <a:ext uri="{FF2B5EF4-FFF2-40B4-BE49-F238E27FC236}">
              <a16:creationId xmlns:a16="http://schemas.microsoft.com/office/drawing/2014/main" id="{CB4A8D10-6EAC-4E00-9E1F-DC16F7174565}"/>
            </a:ext>
          </a:extLst>
        </xdr:cNvPr>
        <xdr:cNvSpPr/>
      </xdr:nvSpPr>
      <xdr:spPr>
        <a:xfrm>
          <a:off x="6921500" y="90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104256</xdr:rowOff>
    </xdr:from>
    <xdr:ext cx="599010" cy="259045"/>
    <xdr:sp macro="" textlink="">
      <xdr:nvSpPr>
        <xdr:cNvPr id="372" name="テキスト ボックス 371">
          <a:extLst>
            <a:ext uri="{FF2B5EF4-FFF2-40B4-BE49-F238E27FC236}">
              <a16:creationId xmlns:a16="http://schemas.microsoft.com/office/drawing/2014/main" id="{B438CD22-A8F2-4E85-8B1B-B432FFBE8693}"/>
            </a:ext>
          </a:extLst>
        </xdr:cNvPr>
        <xdr:cNvSpPr txBox="1"/>
      </xdr:nvSpPr>
      <xdr:spPr>
        <a:xfrm>
          <a:off x="6672795" y="884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18DFBC97-D76B-4D63-9246-D7540007F39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97947A4-8E83-49B3-A283-93A150EF553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64676239-E46E-4952-8362-8D05BA5A22A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F21F695F-4AEC-404D-9E71-9CC4738B54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C77FF3CE-92EE-4D5A-883E-A6EB6F33F4B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904C1A1E-C8AE-451B-84E9-2877CEC6A41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DF94E523-88AD-45DA-8048-621468D5A30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D51DC284-3C0F-44A5-869E-499D54652CA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9E072198-9854-4E78-AC89-95C44138512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53DBDD00-D0FF-40AE-9183-AD684115DE4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4A38603-174D-49AB-8C09-B86F4C1FB3A5}"/>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D1760EFC-0D2E-495C-87C4-3A44833AE9FD}"/>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7607271-3DB8-4277-9463-070EBB01369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AB387FAD-E2F6-4BB7-8BC8-5A4A44AE0DF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9CA0667D-54DC-41C3-A954-80344E4EDF12}"/>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F2DCB2BB-F21D-45A6-883C-F02BB8BD5F7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F5745859-6227-421F-9E18-7E3DC4E9772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D96D3C71-ED80-45E9-8B08-45FB202C013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E2F0BDAB-2D88-4434-93D4-21AB84103D1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AD4FF9EC-B91D-41E7-9887-8B882DB1203F}"/>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5A513FD9-9881-4B4B-8450-EB6184ACFD29}"/>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1C046CAE-BF34-4700-971A-B167B553F266}"/>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3928B709-F112-4EBC-A266-432562362525}"/>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D527302E-0F5B-477F-B6E9-DE46510ECF1B}"/>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49952</xdr:rowOff>
    </xdr:from>
    <xdr:to>
      <xdr:col>55</xdr:col>
      <xdr:colOff>0</xdr:colOff>
      <xdr:row>77</xdr:row>
      <xdr:rowOff>9181</xdr:rowOff>
    </xdr:to>
    <xdr:cxnSp macro="">
      <xdr:nvCxnSpPr>
        <xdr:cNvPr id="397" name="直線コネクタ 396">
          <a:extLst>
            <a:ext uri="{FF2B5EF4-FFF2-40B4-BE49-F238E27FC236}">
              <a16:creationId xmlns:a16="http://schemas.microsoft.com/office/drawing/2014/main" id="{04B7F203-6E9C-4294-BCA4-D59F1299C566}"/>
            </a:ext>
          </a:extLst>
        </xdr:cNvPr>
        <xdr:cNvCxnSpPr/>
      </xdr:nvCxnSpPr>
      <xdr:spPr>
        <a:xfrm>
          <a:off x="9639300" y="13080152"/>
          <a:ext cx="838200" cy="1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4126D039-C2FF-4F6C-8A2D-E5A2023587A8}"/>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F7A4B251-0525-460D-ACF3-99E54984EB3D}"/>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49952</xdr:rowOff>
    </xdr:from>
    <xdr:to>
      <xdr:col>50</xdr:col>
      <xdr:colOff>114300</xdr:colOff>
      <xdr:row>76</xdr:row>
      <xdr:rowOff>73989</xdr:rowOff>
    </xdr:to>
    <xdr:cxnSp macro="">
      <xdr:nvCxnSpPr>
        <xdr:cNvPr id="400" name="直線コネクタ 399">
          <a:extLst>
            <a:ext uri="{FF2B5EF4-FFF2-40B4-BE49-F238E27FC236}">
              <a16:creationId xmlns:a16="http://schemas.microsoft.com/office/drawing/2014/main" id="{37D823AD-E758-4863-A6BB-5BD2C0777FC1}"/>
            </a:ext>
          </a:extLst>
        </xdr:cNvPr>
        <xdr:cNvCxnSpPr/>
      </xdr:nvCxnSpPr>
      <xdr:spPr>
        <a:xfrm flipV="1">
          <a:off x="8750300" y="13080152"/>
          <a:ext cx="889000" cy="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16E23A2C-33E7-447B-AD81-158D45E8EF84}"/>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3696960B-CC57-4662-AB77-3852D92BE103}"/>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57393</xdr:rowOff>
    </xdr:from>
    <xdr:to>
      <xdr:col>45</xdr:col>
      <xdr:colOff>177800</xdr:colOff>
      <xdr:row>76</xdr:row>
      <xdr:rowOff>73989</xdr:rowOff>
    </xdr:to>
    <xdr:cxnSp macro="">
      <xdr:nvCxnSpPr>
        <xdr:cNvPr id="403" name="直線コネクタ 402">
          <a:extLst>
            <a:ext uri="{FF2B5EF4-FFF2-40B4-BE49-F238E27FC236}">
              <a16:creationId xmlns:a16="http://schemas.microsoft.com/office/drawing/2014/main" id="{356AB35E-1B43-422D-BFEA-168328BD0781}"/>
            </a:ext>
          </a:extLst>
        </xdr:cNvPr>
        <xdr:cNvCxnSpPr/>
      </xdr:nvCxnSpPr>
      <xdr:spPr>
        <a:xfrm>
          <a:off x="7861300" y="12916143"/>
          <a:ext cx="889000" cy="18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32CB681-8E30-4A93-A090-FACCF9EACA3F}"/>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5345A8F7-C9A7-4920-A6A2-F5660ACFBA3B}"/>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57393</xdr:rowOff>
    </xdr:from>
    <xdr:to>
      <xdr:col>41</xdr:col>
      <xdr:colOff>50800</xdr:colOff>
      <xdr:row>76</xdr:row>
      <xdr:rowOff>60747</xdr:rowOff>
    </xdr:to>
    <xdr:cxnSp macro="">
      <xdr:nvCxnSpPr>
        <xdr:cNvPr id="406" name="直線コネクタ 405">
          <a:extLst>
            <a:ext uri="{FF2B5EF4-FFF2-40B4-BE49-F238E27FC236}">
              <a16:creationId xmlns:a16="http://schemas.microsoft.com/office/drawing/2014/main" id="{CE204139-523C-4F66-B65C-320544C8B4E4}"/>
            </a:ext>
          </a:extLst>
        </xdr:cNvPr>
        <xdr:cNvCxnSpPr/>
      </xdr:nvCxnSpPr>
      <xdr:spPr>
        <a:xfrm flipV="1">
          <a:off x="6972300" y="12916143"/>
          <a:ext cx="889000" cy="1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E9997A67-DD80-4B1A-80C5-58B202E205EA}"/>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F970DE1-9925-4C5C-BF69-DDE4D6934016}"/>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59F048BB-513D-4890-B6B4-52FD7BD14C6F}"/>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6A1CD281-CE0D-4945-B7A7-271C8187B892}"/>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FE6F6E15-F7C5-4E29-81A5-6D6C254066A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15AE7EA2-0C6C-4F2D-8081-CCC2D669EE2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9D74A131-2F0B-406F-856D-558623263BB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8B5C71D-489A-4B4B-B10A-B355CD5AC93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32F7F6E-5D27-43FA-B9FD-0A7D1417C86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129831</xdr:rowOff>
    </xdr:from>
    <xdr:to>
      <xdr:col>55</xdr:col>
      <xdr:colOff>50800</xdr:colOff>
      <xdr:row>77</xdr:row>
      <xdr:rowOff>59981</xdr:rowOff>
    </xdr:to>
    <xdr:sp macro="" textlink="">
      <xdr:nvSpPr>
        <xdr:cNvPr id="416" name="楕円 415">
          <a:extLst>
            <a:ext uri="{FF2B5EF4-FFF2-40B4-BE49-F238E27FC236}">
              <a16:creationId xmlns:a16="http://schemas.microsoft.com/office/drawing/2014/main" id="{11A24998-F101-4031-A3D9-848FE5A2751C}"/>
            </a:ext>
          </a:extLst>
        </xdr:cNvPr>
        <xdr:cNvSpPr/>
      </xdr:nvSpPr>
      <xdr:spPr>
        <a:xfrm>
          <a:off x="10426700" y="131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108258</xdr:rowOff>
    </xdr:from>
    <xdr:ext cx="534377" cy="259045"/>
    <xdr:sp macro="" textlink="">
      <xdr:nvSpPr>
        <xdr:cNvPr id="417" name="普通建設事業費 （ うち新規整備　）該当値テキスト">
          <a:extLst>
            <a:ext uri="{FF2B5EF4-FFF2-40B4-BE49-F238E27FC236}">
              <a16:creationId xmlns:a16="http://schemas.microsoft.com/office/drawing/2014/main" id="{B75722EC-B730-4812-91F1-57F7F8260291}"/>
            </a:ext>
          </a:extLst>
        </xdr:cNvPr>
        <xdr:cNvSpPr txBox="1"/>
      </xdr:nvSpPr>
      <xdr:spPr>
        <a:xfrm>
          <a:off x="10528300" y="131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170602</xdr:rowOff>
    </xdr:from>
    <xdr:to>
      <xdr:col>50</xdr:col>
      <xdr:colOff>165100</xdr:colOff>
      <xdr:row>76</xdr:row>
      <xdr:rowOff>100752</xdr:rowOff>
    </xdr:to>
    <xdr:sp macro="" textlink="">
      <xdr:nvSpPr>
        <xdr:cNvPr id="418" name="楕円 417">
          <a:extLst>
            <a:ext uri="{FF2B5EF4-FFF2-40B4-BE49-F238E27FC236}">
              <a16:creationId xmlns:a16="http://schemas.microsoft.com/office/drawing/2014/main" id="{10B59C7F-B564-4250-B90F-4733873A1A31}"/>
            </a:ext>
          </a:extLst>
        </xdr:cNvPr>
        <xdr:cNvSpPr/>
      </xdr:nvSpPr>
      <xdr:spPr>
        <a:xfrm>
          <a:off x="9588500" y="130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117279</xdr:rowOff>
    </xdr:from>
    <xdr:ext cx="534377" cy="259045"/>
    <xdr:sp macro="" textlink="">
      <xdr:nvSpPr>
        <xdr:cNvPr id="419" name="テキスト ボックス 418">
          <a:extLst>
            <a:ext uri="{FF2B5EF4-FFF2-40B4-BE49-F238E27FC236}">
              <a16:creationId xmlns:a16="http://schemas.microsoft.com/office/drawing/2014/main" id="{5D5394D1-EB2B-4643-9303-ED0D9D0EAFC9}"/>
            </a:ext>
          </a:extLst>
        </xdr:cNvPr>
        <xdr:cNvSpPr txBox="1"/>
      </xdr:nvSpPr>
      <xdr:spPr>
        <a:xfrm>
          <a:off x="9372111" y="128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23189</xdr:rowOff>
    </xdr:from>
    <xdr:to>
      <xdr:col>46</xdr:col>
      <xdr:colOff>38100</xdr:colOff>
      <xdr:row>76</xdr:row>
      <xdr:rowOff>124789</xdr:rowOff>
    </xdr:to>
    <xdr:sp macro="" textlink="">
      <xdr:nvSpPr>
        <xdr:cNvPr id="420" name="楕円 419">
          <a:extLst>
            <a:ext uri="{FF2B5EF4-FFF2-40B4-BE49-F238E27FC236}">
              <a16:creationId xmlns:a16="http://schemas.microsoft.com/office/drawing/2014/main" id="{B6E21B62-273B-4838-89E1-3920BE2577DE}"/>
            </a:ext>
          </a:extLst>
        </xdr:cNvPr>
        <xdr:cNvSpPr/>
      </xdr:nvSpPr>
      <xdr:spPr>
        <a:xfrm>
          <a:off x="8699500" y="130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141316</xdr:rowOff>
    </xdr:from>
    <xdr:ext cx="534377" cy="259045"/>
    <xdr:sp macro="" textlink="">
      <xdr:nvSpPr>
        <xdr:cNvPr id="421" name="テキスト ボックス 420">
          <a:extLst>
            <a:ext uri="{FF2B5EF4-FFF2-40B4-BE49-F238E27FC236}">
              <a16:creationId xmlns:a16="http://schemas.microsoft.com/office/drawing/2014/main" id="{03079BD1-F40A-4941-9D92-996EFF64811F}"/>
            </a:ext>
          </a:extLst>
        </xdr:cNvPr>
        <xdr:cNvSpPr txBox="1"/>
      </xdr:nvSpPr>
      <xdr:spPr>
        <a:xfrm>
          <a:off x="8483111" y="128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6593</xdr:rowOff>
    </xdr:from>
    <xdr:to>
      <xdr:col>41</xdr:col>
      <xdr:colOff>101600</xdr:colOff>
      <xdr:row>75</xdr:row>
      <xdr:rowOff>108193</xdr:rowOff>
    </xdr:to>
    <xdr:sp macro="" textlink="">
      <xdr:nvSpPr>
        <xdr:cNvPr id="422" name="楕円 421">
          <a:extLst>
            <a:ext uri="{FF2B5EF4-FFF2-40B4-BE49-F238E27FC236}">
              <a16:creationId xmlns:a16="http://schemas.microsoft.com/office/drawing/2014/main" id="{A9FA6BA6-BDAC-4EF5-9D74-56C1E807F6CF}"/>
            </a:ext>
          </a:extLst>
        </xdr:cNvPr>
        <xdr:cNvSpPr/>
      </xdr:nvSpPr>
      <xdr:spPr>
        <a:xfrm>
          <a:off x="7810500" y="12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124720</xdr:rowOff>
    </xdr:from>
    <xdr:ext cx="534377" cy="259045"/>
    <xdr:sp macro="" textlink="">
      <xdr:nvSpPr>
        <xdr:cNvPr id="423" name="テキスト ボックス 422">
          <a:extLst>
            <a:ext uri="{FF2B5EF4-FFF2-40B4-BE49-F238E27FC236}">
              <a16:creationId xmlns:a16="http://schemas.microsoft.com/office/drawing/2014/main" id="{2FE6ED8E-D507-4A36-8FDC-F48DCE609443}"/>
            </a:ext>
          </a:extLst>
        </xdr:cNvPr>
        <xdr:cNvSpPr txBox="1"/>
      </xdr:nvSpPr>
      <xdr:spPr>
        <a:xfrm>
          <a:off x="7594111" y="126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9947</xdr:rowOff>
    </xdr:from>
    <xdr:to>
      <xdr:col>36</xdr:col>
      <xdr:colOff>165100</xdr:colOff>
      <xdr:row>76</xdr:row>
      <xdr:rowOff>111547</xdr:rowOff>
    </xdr:to>
    <xdr:sp macro="" textlink="">
      <xdr:nvSpPr>
        <xdr:cNvPr id="424" name="楕円 423">
          <a:extLst>
            <a:ext uri="{FF2B5EF4-FFF2-40B4-BE49-F238E27FC236}">
              <a16:creationId xmlns:a16="http://schemas.microsoft.com/office/drawing/2014/main" id="{27AF5C6C-404E-44A4-9B09-76FE49DBE111}"/>
            </a:ext>
          </a:extLst>
        </xdr:cNvPr>
        <xdr:cNvSpPr/>
      </xdr:nvSpPr>
      <xdr:spPr>
        <a:xfrm>
          <a:off x="6921500" y="130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102674</xdr:rowOff>
    </xdr:from>
    <xdr:ext cx="534377" cy="259045"/>
    <xdr:sp macro="" textlink="">
      <xdr:nvSpPr>
        <xdr:cNvPr id="425" name="テキスト ボックス 424">
          <a:extLst>
            <a:ext uri="{FF2B5EF4-FFF2-40B4-BE49-F238E27FC236}">
              <a16:creationId xmlns:a16="http://schemas.microsoft.com/office/drawing/2014/main" id="{BED69E79-3B00-4C24-86E4-BC0989717A8F}"/>
            </a:ext>
          </a:extLst>
        </xdr:cNvPr>
        <xdr:cNvSpPr txBox="1"/>
      </xdr:nvSpPr>
      <xdr:spPr>
        <a:xfrm>
          <a:off x="6705111" y="131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ED1D8F6D-49DB-46F8-98A7-BE565C392C69}"/>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71F8F2B3-8DA7-450C-839F-870052BF429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498227DC-D8FB-4930-9B4C-40F06CC9639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A8022AE1-00D1-42A2-B812-2B71ED2EDA4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92DCBF10-51F8-4851-A007-C4E135F6EFD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18BA5D17-E378-44A4-A7BB-53541ECA3E1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108726AE-84F9-444D-9E14-08EE3404C7B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E7D0208B-2A23-459B-A18B-2DC9D497D94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83171C9D-740D-40A6-92C2-6879D7E25AA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C38A25AC-3EFC-49AF-B20C-1832C04EC05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C23CE4E8-9F87-4579-A6B4-8F8653C2254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6E2C8ED5-EA7B-4B7C-9DE0-81056839229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5E8B1FDF-D114-452F-8CD4-6D74FE1FF19B}"/>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AE4C8775-5202-4A54-8FE2-4772DAB3E99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C069073B-6B63-429F-A09E-F3FC8FA1CB1F}"/>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E0AB7534-E93A-4637-90C6-B630687A499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FB8625EA-49F9-4140-8306-90B506B3651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997BAAF9-9604-47FA-BBF4-417BB7C43F22}"/>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A57E69D-9747-4E6A-99B9-6DD8E71995F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A9D21FAB-827B-4166-8CED-2C7BF7D79E4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4A60ABAD-F018-477F-B6D2-F09C0DD887B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9F4F9879-CF34-47F8-8882-CC7EE43AFF7E}"/>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199B6597-CE6C-45F9-B1A6-E323423E72D7}"/>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478CE977-F68E-44B2-9FD3-A7A19DF40DF6}"/>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17FB4BA8-49B3-45CC-BE99-7D38421C3624}"/>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65B9DC74-579E-421E-9CF4-498C888409BC}"/>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25963</xdr:rowOff>
    </xdr:from>
    <xdr:to>
      <xdr:col>55</xdr:col>
      <xdr:colOff>0</xdr:colOff>
      <xdr:row>97</xdr:row>
      <xdr:rowOff>81601</xdr:rowOff>
    </xdr:to>
    <xdr:cxnSp macro="">
      <xdr:nvCxnSpPr>
        <xdr:cNvPr id="452" name="直線コネクタ 451">
          <a:extLst>
            <a:ext uri="{FF2B5EF4-FFF2-40B4-BE49-F238E27FC236}">
              <a16:creationId xmlns:a16="http://schemas.microsoft.com/office/drawing/2014/main" id="{0DA10A3A-5596-40BE-AE69-4BAE4A335E99}"/>
            </a:ext>
          </a:extLst>
        </xdr:cNvPr>
        <xdr:cNvCxnSpPr/>
      </xdr:nvCxnSpPr>
      <xdr:spPr>
        <a:xfrm>
          <a:off x="9639300" y="16656613"/>
          <a:ext cx="838200" cy="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CE6DB1D9-AB5E-4462-B0B3-98641FAF6F79}"/>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6C00DC69-B589-47EA-BE6A-C49B4B0C481A}"/>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164311</xdr:rowOff>
    </xdr:from>
    <xdr:to>
      <xdr:col>50</xdr:col>
      <xdr:colOff>114300</xdr:colOff>
      <xdr:row>97</xdr:row>
      <xdr:rowOff>25963</xdr:rowOff>
    </xdr:to>
    <xdr:cxnSp macro="">
      <xdr:nvCxnSpPr>
        <xdr:cNvPr id="455" name="直線コネクタ 454">
          <a:extLst>
            <a:ext uri="{FF2B5EF4-FFF2-40B4-BE49-F238E27FC236}">
              <a16:creationId xmlns:a16="http://schemas.microsoft.com/office/drawing/2014/main" id="{C583988A-2A9D-4377-B41F-46AB83F6B767}"/>
            </a:ext>
          </a:extLst>
        </xdr:cNvPr>
        <xdr:cNvCxnSpPr/>
      </xdr:nvCxnSpPr>
      <xdr:spPr>
        <a:xfrm>
          <a:off x="8750300" y="16623511"/>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E1A15690-9A9E-4E17-86F0-CBF59D1A0F5E}"/>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a:extLst>
            <a:ext uri="{FF2B5EF4-FFF2-40B4-BE49-F238E27FC236}">
              <a16:creationId xmlns:a16="http://schemas.microsoft.com/office/drawing/2014/main" id="{5EE54CD5-3FEA-461B-82CB-30F6A972702F}"/>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152011</xdr:rowOff>
    </xdr:from>
    <xdr:to>
      <xdr:col>45</xdr:col>
      <xdr:colOff>177800</xdr:colOff>
      <xdr:row>96</xdr:row>
      <xdr:rowOff>164311</xdr:rowOff>
    </xdr:to>
    <xdr:cxnSp macro="">
      <xdr:nvCxnSpPr>
        <xdr:cNvPr id="458" name="直線コネクタ 457">
          <a:extLst>
            <a:ext uri="{FF2B5EF4-FFF2-40B4-BE49-F238E27FC236}">
              <a16:creationId xmlns:a16="http://schemas.microsoft.com/office/drawing/2014/main" id="{A95DE64C-B823-45D9-B572-CEEDAB02BBC7}"/>
            </a:ext>
          </a:extLst>
        </xdr:cNvPr>
        <xdr:cNvCxnSpPr/>
      </xdr:nvCxnSpPr>
      <xdr:spPr>
        <a:xfrm>
          <a:off x="7861300" y="16611211"/>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2717D5CD-0D88-4973-94DB-B76589C21F45}"/>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a:extLst>
            <a:ext uri="{FF2B5EF4-FFF2-40B4-BE49-F238E27FC236}">
              <a16:creationId xmlns:a16="http://schemas.microsoft.com/office/drawing/2014/main" id="{7D23EF09-98DF-4384-8D94-9FC33AF2B3E3}"/>
            </a:ext>
          </a:extLst>
        </xdr:cNvPr>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84260</xdr:rowOff>
    </xdr:from>
    <xdr:to>
      <xdr:col>41</xdr:col>
      <xdr:colOff>50800</xdr:colOff>
      <xdr:row>96</xdr:row>
      <xdr:rowOff>152011</xdr:rowOff>
    </xdr:to>
    <xdr:cxnSp macro="">
      <xdr:nvCxnSpPr>
        <xdr:cNvPr id="461" name="直線コネクタ 460">
          <a:extLst>
            <a:ext uri="{FF2B5EF4-FFF2-40B4-BE49-F238E27FC236}">
              <a16:creationId xmlns:a16="http://schemas.microsoft.com/office/drawing/2014/main" id="{AC8B1E10-3D95-4486-AC0A-2D7AFDBB96BD}"/>
            </a:ext>
          </a:extLst>
        </xdr:cNvPr>
        <xdr:cNvCxnSpPr/>
      </xdr:nvCxnSpPr>
      <xdr:spPr>
        <a:xfrm>
          <a:off x="6972300" y="15857660"/>
          <a:ext cx="889000" cy="7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DF35AF05-2E5A-4DBC-B68D-79A8DD4CE6EC}"/>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9C258D05-091E-4FF2-8F2A-339272203099}"/>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E34E1FE2-7D82-4F61-8EBC-A545174BE803}"/>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E8DA9484-465F-408C-ABB8-F76879CCE209}"/>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FFBA862B-AB30-4AFB-B786-F40FE980785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D6CF0094-D94A-4E4F-81DD-20FF918291B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D013C17B-F303-4A9E-9234-DA43F2F5167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2CD97B56-CD75-47AC-ABC3-4844707D157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BC2A030-F87D-412F-87F9-45FE3F7F21F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30801</xdr:rowOff>
    </xdr:from>
    <xdr:to>
      <xdr:col>55</xdr:col>
      <xdr:colOff>50800</xdr:colOff>
      <xdr:row>97</xdr:row>
      <xdr:rowOff>132401</xdr:rowOff>
    </xdr:to>
    <xdr:sp macro="" textlink="">
      <xdr:nvSpPr>
        <xdr:cNvPr id="471" name="楕円 470">
          <a:extLst>
            <a:ext uri="{FF2B5EF4-FFF2-40B4-BE49-F238E27FC236}">
              <a16:creationId xmlns:a16="http://schemas.microsoft.com/office/drawing/2014/main" id="{C74B1A25-3037-46BC-9922-46CE1022098D}"/>
            </a:ext>
          </a:extLst>
        </xdr:cNvPr>
        <xdr:cNvSpPr/>
      </xdr:nvSpPr>
      <xdr:spPr>
        <a:xfrm>
          <a:off x="10426700" y="166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9228</xdr:rowOff>
    </xdr:from>
    <xdr:ext cx="599010" cy="259045"/>
    <xdr:sp macro="" textlink="">
      <xdr:nvSpPr>
        <xdr:cNvPr id="472" name="普通建設事業費 （ うち更新整備　）該当値テキスト">
          <a:extLst>
            <a:ext uri="{FF2B5EF4-FFF2-40B4-BE49-F238E27FC236}">
              <a16:creationId xmlns:a16="http://schemas.microsoft.com/office/drawing/2014/main" id="{043997B5-1138-4EB3-97B8-F94C5905A9BF}"/>
            </a:ext>
          </a:extLst>
        </xdr:cNvPr>
        <xdr:cNvSpPr txBox="1"/>
      </xdr:nvSpPr>
      <xdr:spPr>
        <a:xfrm>
          <a:off x="10528300" y="1663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146613</xdr:rowOff>
    </xdr:from>
    <xdr:to>
      <xdr:col>50</xdr:col>
      <xdr:colOff>165100</xdr:colOff>
      <xdr:row>97</xdr:row>
      <xdr:rowOff>76763</xdr:rowOff>
    </xdr:to>
    <xdr:sp macro="" textlink="">
      <xdr:nvSpPr>
        <xdr:cNvPr id="473" name="楕円 472">
          <a:extLst>
            <a:ext uri="{FF2B5EF4-FFF2-40B4-BE49-F238E27FC236}">
              <a16:creationId xmlns:a16="http://schemas.microsoft.com/office/drawing/2014/main" id="{42E8302C-E4E7-4D09-B4AE-D4C6A95CD148}"/>
            </a:ext>
          </a:extLst>
        </xdr:cNvPr>
        <xdr:cNvSpPr/>
      </xdr:nvSpPr>
      <xdr:spPr>
        <a:xfrm>
          <a:off x="9588500" y="166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93290</xdr:rowOff>
    </xdr:from>
    <xdr:ext cx="599010" cy="259045"/>
    <xdr:sp macro="" textlink="">
      <xdr:nvSpPr>
        <xdr:cNvPr id="474" name="テキスト ボックス 473">
          <a:extLst>
            <a:ext uri="{FF2B5EF4-FFF2-40B4-BE49-F238E27FC236}">
              <a16:creationId xmlns:a16="http://schemas.microsoft.com/office/drawing/2014/main" id="{530BE752-F9FC-4A68-B0F0-A90501DD1A83}"/>
            </a:ext>
          </a:extLst>
        </xdr:cNvPr>
        <xdr:cNvSpPr txBox="1"/>
      </xdr:nvSpPr>
      <xdr:spPr>
        <a:xfrm>
          <a:off x="9339795" y="1638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113511</xdr:rowOff>
    </xdr:from>
    <xdr:to>
      <xdr:col>46</xdr:col>
      <xdr:colOff>38100</xdr:colOff>
      <xdr:row>97</xdr:row>
      <xdr:rowOff>43661</xdr:rowOff>
    </xdr:to>
    <xdr:sp macro="" textlink="">
      <xdr:nvSpPr>
        <xdr:cNvPr id="475" name="楕円 474">
          <a:extLst>
            <a:ext uri="{FF2B5EF4-FFF2-40B4-BE49-F238E27FC236}">
              <a16:creationId xmlns:a16="http://schemas.microsoft.com/office/drawing/2014/main" id="{53FD218F-5E9C-43AC-8DDA-EDF28F15A564}"/>
            </a:ext>
          </a:extLst>
        </xdr:cNvPr>
        <xdr:cNvSpPr/>
      </xdr:nvSpPr>
      <xdr:spPr>
        <a:xfrm>
          <a:off x="8699500" y="165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60188</xdr:rowOff>
    </xdr:from>
    <xdr:ext cx="599010" cy="259045"/>
    <xdr:sp macro="" textlink="">
      <xdr:nvSpPr>
        <xdr:cNvPr id="476" name="テキスト ボックス 475">
          <a:extLst>
            <a:ext uri="{FF2B5EF4-FFF2-40B4-BE49-F238E27FC236}">
              <a16:creationId xmlns:a16="http://schemas.microsoft.com/office/drawing/2014/main" id="{0AECA2B9-D49B-44D3-ABA9-80C28AF0D3C8}"/>
            </a:ext>
          </a:extLst>
        </xdr:cNvPr>
        <xdr:cNvSpPr txBox="1"/>
      </xdr:nvSpPr>
      <xdr:spPr>
        <a:xfrm>
          <a:off x="8450795" y="1634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101211</xdr:rowOff>
    </xdr:from>
    <xdr:to>
      <xdr:col>41</xdr:col>
      <xdr:colOff>101600</xdr:colOff>
      <xdr:row>97</xdr:row>
      <xdr:rowOff>31361</xdr:rowOff>
    </xdr:to>
    <xdr:sp macro="" textlink="">
      <xdr:nvSpPr>
        <xdr:cNvPr id="477" name="楕円 476">
          <a:extLst>
            <a:ext uri="{FF2B5EF4-FFF2-40B4-BE49-F238E27FC236}">
              <a16:creationId xmlns:a16="http://schemas.microsoft.com/office/drawing/2014/main" id="{62E369A7-E1F8-4279-8441-9BF137601207}"/>
            </a:ext>
          </a:extLst>
        </xdr:cNvPr>
        <xdr:cNvSpPr/>
      </xdr:nvSpPr>
      <xdr:spPr>
        <a:xfrm>
          <a:off x="7810500" y="165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47888</xdr:rowOff>
    </xdr:from>
    <xdr:ext cx="599010" cy="259045"/>
    <xdr:sp macro="" textlink="">
      <xdr:nvSpPr>
        <xdr:cNvPr id="478" name="テキスト ボックス 477">
          <a:extLst>
            <a:ext uri="{FF2B5EF4-FFF2-40B4-BE49-F238E27FC236}">
              <a16:creationId xmlns:a16="http://schemas.microsoft.com/office/drawing/2014/main" id="{CEB95691-7568-4A5F-99BF-4DC88D9379F3}"/>
            </a:ext>
          </a:extLst>
        </xdr:cNvPr>
        <xdr:cNvSpPr txBox="1"/>
      </xdr:nvSpPr>
      <xdr:spPr>
        <a:xfrm>
          <a:off x="7561795" y="1633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33460</xdr:rowOff>
    </xdr:from>
    <xdr:to>
      <xdr:col>36</xdr:col>
      <xdr:colOff>165100</xdr:colOff>
      <xdr:row>92</xdr:row>
      <xdr:rowOff>135060</xdr:rowOff>
    </xdr:to>
    <xdr:sp macro="" textlink="">
      <xdr:nvSpPr>
        <xdr:cNvPr id="479" name="楕円 478">
          <a:extLst>
            <a:ext uri="{FF2B5EF4-FFF2-40B4-BE49-F238E27FC236}">
              <a16:creationId xmlns:a16="http://schemas.microsoft.com/office/drawing/2014/main" id="{C0850B5F-CB85-46BF-9656-334FB76B6724}"/>
            </a:ext>
          </a:extLst>
        </xdr:cNvPr>
        <xdr:cNvSpPr/>
      </xdr:nvSpPr>
      <xdr:spPr>
        <a:xfrm>
          <a:off x="6921500" y="1580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151587</xdr:rowOff>
    </xdr:from>
    <xdr:ext cx="599010" cy="259045"/>
    <xdr:sp macro="" textlink="">
      <xdr:nvSpPr>
        <xdr:cNvPr id="480" name="テキスト ボックス 479">
          <a:extLst>
            <a:ext uri="{FF2B5EF4-FFF2-40B4-BE49-F238E27FC236}">
              <a16:creationId xmlns:a16="http://schemas.microsoft.com/office/drawing/2014/main" id="{9F705597-D1FD-4238-BB7C-95C242958DF6}"/>
            </a:ext>
          </a:extLst>
        </xdr:cNvPr>
        <xdr:cNvSpPr txBox="1"/>
      </xdr:nvSpPr>
      <xdr:spPr>
        <a:xfrm>
          <a:off x="6672795" y="1558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B695E7B2-35B4-48D2-9E3B-57E2A4C38A0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44B25508-C1B7-4E60-A128-78E8D211E5F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7A04EF8A-A172-4A98-989A-42F51B7B081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3405EF5E-C6AF-442C-9A65-27B67826653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25E8C26A-F652-4296-A620-41F75C5965C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AB86872C-B41D-4A56-A3FF-30BCD0A0ED1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8FFE55E-981C-4074-B485-D4D9E9AB639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9B53D40F-BC92-4996-842C-F01DC7C068C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D3A722EB-D587-4CAA-AE95-3A95292C564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596379D5-9DC6-48D4-8E7E-95D3393F996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A64D2FFA-D5F7-4643-8806-21FA1E849907}"/>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75738ED1-4B25-4454-9364-28434BD5EFE5}"/>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7397BA3A-D93B-4FEC-8CBF-977F061D00C9}"/>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55CFA45B-0839-460C-903B-41A54F49F2DD}"/>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70D2F112-65D4-4F46-B5A8-554071F6E47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70B74310-CF06-4999-ACF0-8B9742B524E4}"/>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B2A4E02D-76D5-49FA-BC61-08E9E161F63E}"/>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7E2F9246-86CD-4707-B9C6-0E13777DDE3D}"/>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F672445B-6F8D-4496-81FA-3A364AC33B0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43F69B71-9BA1-4D5C-860E-2A15F7BF00F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C4A09B83-602A-40F5-8A9C-53E51E4D580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A199DBAF-D78B-4F98-AEAB-1EE093BE53FC}"/>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12067175-88A2-4109-9AAC-D781B9F71FE5}"/>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B902C5BE-0799-42D0-9A38-2F654C3704BC}"/>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4B089047-3522-4944-B88A-3C85C4C59BD9}"/>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B160E76D-A9D8-4505-8813-E788B1FA111E}"/>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88329</xdr:rowOff>
    </xdr:from>
    <xdr:to>
      <xdr:col>85</xdr:col>
      <xdr:colOff>127000</xdr:colOff>
      <xdr:row>38</xdr:row>
      <xdr:rowOff>122674</xdr:rowOff>
    </xdr:to>
    <xdr:cxnSp macro="">
      <xdr:nvCxnSpPr>
        <xdr:cNvPr id="507" name="直線コネクタ 506">
          <a:extLst>
            <a:ext uri="{FF2B5EF4-FFF2-40B4-BE49-F238E27FC236}">
              <a16:creationId xmlns:a16="http://schemas.microsoft.com/office/drawing/2014/main" id="{CDAA0AD8-F7A9-4094-ACCE-933A1587BFE6}"/>
            </a:ext>
          </a:extLst>
        </xdr:cNvPr>
        <xdr:cNvCxnSpPr/>
      </xdr:nvCxnSpPr>
      <xdr:spPr>
        <a:xfrm flipV="1">
          <a:off x="15481300" y="6603429"/>
          <a:ext cx="8382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A15BC826-1858-420E-A9B0-5F7BCF29145C}"/>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DC46FEF7-AC72-4940-A27D-7DC4406B0C0A}"/>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122674</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7F0949E7-2947-46C1-9C93-176B4D940A91}"/>
            </a:ext>
          </a:extLst>
        </xdr:cNvPr>
        <xdr:cNvCxnSpPr/>
      </xdr:nvCxnSpPr>
      <xdr:spPr>
        <a:xfrm flipV="1">
          <a:off x="14592300" y="6637774"/>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EE0E2BF8-9D6C-4B44-93DA-81E3C02CAF9F}"/>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FA6B0AD0-934F-4E93-A8CE-1F362738ACE5}"/>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100262</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F14988D6-4875-4C43-99E4-5B3ED0298156}"/>
            </a:ext>
          </a:extLst>
        </xdr:cNvPr>
        <xdr:cNvCxnSpPr/>
      </xdr:nvCxnSpPr>
      <xdr:spPr>
        <a:xfrm>
          <a:off x="13703300" y="6615362"/>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4216F883-E880-472A-BB77-D54330CF6604}"/>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3E1DBD5B-A841-478F-92F8-40030FB5D5CE}"/>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96312</xdr:rowOff>
    </xdr:from>
    <xdr:to>
      <xdr:col>71</xdr:col>
      <xdr:colOff>177800</xdr:colOff>
      <xdr:row>38</xdr:row>
      <xdr:rowOff>100262</xdr:rowOff>
    </xdr:to>
    <xdr:cxnSp macro="">
      <xdr:nvCxnSpPr>
        <xdr:cNvPr id="516" name="直線コネクタ 515">
          <a:extLst>
            <a:ext uri="{FF2B5EF4-FFF2-40B4-BE49-F238E27FC236}">
              <a16:creationId xmlns:a16="http://schemas.microsoft.com/office/drawing/2014/main" id="{C94647FD-6D2F-4DD6-9237-5D222B0020AF}"/>
            </a:ext>
          </a:extLst>
        </xdr:cNvPr>
        <xdr:cNvCxnSpPr/>
      </xdr:nvCxnSpPr>
      <xdr:spPr>
        <a:xfrm>
          <a:off x="12814300" y="5582712"/>
          <a:ext cx="889000" cy="10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B0EA25C0-00EC-46DF-8656-C450240A947D}"/>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30D8BEA5-9B76-43EB-B697-064A6ACE2217}"/>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C5004A4B-CA9D-448F-815D-E4E55070124D}"/>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37435</xdr:rowOff>
    </xdr:from>
    <xdr:ext cx="534377" cy="259045"/>
    <xdr:sp macro="" textlink="">
      <xdr:nvSpPr>
        <xdr:cNvPr id="520" name="テキスト ボックス 519">
          <a:extLst>
            <a:ext uri="{FF2B5EF4-FFF2-40B4-BE49-F238E27FC236}">
              <a16:creationId xmlns:a16="http://schemas.microsoft.com/office/drawing/2014/main" id="{59E859F2-109B-4593-88C0-4A21B4F5944E}"/>
            </a:ext>
          </a:extLst>
        </xdr:cNvPr>
        <xdr:cNvSpPr txBox="1"/>
      </xdr:nvSpPr>
      <xdr:spPr>
        <a:xfrm>
          <a:off x="12547111" y="655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7ED62B64-604D-4076-A460-341060ACB8D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3B54D5D-54F9-4587-89A3-AC7055AA75B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23D36886-C202-4166-BBE5-8DB06EFD579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F5C0EEC2-84FB-4E3E-9E04-422E43A2F82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DE2C54B3-DEA1-4983-92F8-178C2E1A611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37529</xdr:rowOff>
    </xdr:from>
    <xdr:to>
      <xdr:col>85</xdr:col>
      <xdr:colOff>177800</xdr:colOff>
      <xdr:row>38</xdr:row>
      <xdr:rowOff>139129</xdr:rowOff>
    </xdr:to>
    <xdr:sp macro="" textlink="">
      <xdr:nvSpPr>
        <xdr:cNvPr id="526" name="楕円 525">
          <a:extLst>
            <a:ext uri="{FF2B5EF4-FFF2-40B4-BE49-F238E27FC236}">
              <a16:creationId xmlns:a16="http://schemas.microsoft.com/office/drawing/2014/main" id="{A17F13E5-544E-4483-8158-B4670EE04094}"/>
            </a:ext>
          </a:extLst>
        </xdr:cNvPr>
        <xdr:cNvSpPr/>
      </xdr:nvSpPr>
      <xdr:spPr>
        <a:xfrm>
          <a:off x="16268700" y="65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123906</xdr:rowOff>
    </xdr:from>
    <xdr:ext cx="469744" cy="259045"/>
    <xdr:sp macro="" textlink="">
      <xdr:nvSpPr>
        <xdr:cNvPr id="527" name="災害復旧事業費該当値テキスト">
          <a:extLst>
            <a:ext uri="{FF2B5EF4-FFF2-40B4-BE49-F238E27FC236}">
              <a16:creationId xmlns:a16="http://schemas.microsoft.com/office/drawing/2014/main" id="{6A5507B8-059E-46A2-B399-79642B8BC0C9}"/>
            </a:ext>
          </a:extLst>
        </xdr:cNvPr>
        <xdr:cNvSpPr txBox="1"/>
      </xdr:nvSpPr>
      <xdr:spPr>
        <a:xfrm>
          <a:off x="16370300" y="646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71874</xdr:rowOff>
    </xdr:from>
    <xdr:to>
      <xdr:col>81</xdr:col>
      <xdr:colOff>101600</xdr:colOff>
      <xdr:row>39</xdr:row>
      <xdr:rowOff>2024</xdr:rowOff>
    </xdr:to>
    <xdr:sp macro="" textlink="">
      <xdr:nvSpPr>
        <xdr:cNvPr id="528" name="楕円 527">
          <a:extLst>
            <a:ext uri="{FF2B5EF4-FFF2-40B4-BE49-F238E27FC236}">
              <a16:creationId xmlns:a16="http://schemas.microsoft.com/office/drawing/2014/main" id="{7B2253DA-F0F4-472A-BB49-ED94599692E3}"/>
            </a:ext>
          </a:extLst>
        </xdr:cNvPr>
        <xdr:cNvSpPr/>
      </xdr:nvSpPr>
      <xdr:spPr>
        <a:xfrm>
          <a:off x="15430500" y="65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164601</xdr:rowOff>
    </xdr:from>
    <xdr:ext cx="469744" cy="259045"/>
    <xdr:sp macro="" textlink="">
      <xdr:nvSpPr>
        <xdr:cNvPr id="529" name="テキスト ボックス 528">
          <a:extLst>
            <a:ext uri="{FF2B5EF4-FFF2-40B4-BE49-F238E27FC236}">
              <a16:creationId xmlns:a16="http://schemas.microsoft.com/office/drawing/2014/main" id="{0B7B1BC6-106A-496C-8990-C4AC9FE8AF2B}"/>
            </a:ext>
          </a:extLst>
        </xdr:cNvPr>
        <xdr:cNvSpPr txBox="1"/>
      </xdr:nvSpPr>
      <xdr:spPr>
        <a:xfrm>
          <a:off x="15246428" y="6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C770DF57-4D66-4F44-858D-EBB0492D874B}"/>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62A9AA3B-E58F-4459-ACD3-8395FBA45927}"/>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49462</xdr:rowOff>
    </xdr:from>
    <xdr:to>
      <xdr:col>72</xdr:col>
      <xdr:colOff>38100</xdr:colOff>
      <xdr:row>38</xdr:row>
      <xdr:rowOff>151062</xdr:rowOff>
    </xdr:to>
    <xdr:sp macro="" textlink="">
      <xdr:nvSpPr>
        <xdr:cNvPr id="532" name="楕円 531">
          <a:extLst>
            <a:ext uri="{FF2B5EF4-FFF2-40B4-BE49-F238E27FC236}">
              <a16:creationId xmlns:a16="http://schemas.microsoft.com/office/drawing/2014/main" id="{25540DC7-DBC7-4FFE-9ED0-51DC58FD640F}"/>
            </a:ext>
          </a:extLst>
        </xdr:cNvPr>
        <xdr:cNvSpPr/>
      </xdr:nvSpPr>
      <xdr:spPr>
        <a:xfrm>
          <a:off x="13652500" y="65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142189</xdr:rowOff>
    </xdr:from>
    <xdr:ext cx="469744" cy="259045"/>
    <xdr:sp macro="" textlink="">
      <xdr:nvSpPr>
        <xdr:cNvPr id="533" name="テキスト ボックス 532">
          <a:extLst>
            <a:ext uri="{FF2B5EF4-FFF2-40B4-BE49-F238E27FC236}">
              <a16:creationId xmlns:a16="http://schemas.microsoft.com/office/drawing/2014/main" id="{E8B9E3A7-78D2-47B2-80C5-81009A1AD0E4}"/>
            </a:ext>
          </a:extLst>
        </xdr:cNvPr>
        <xdr:cNvSpPr txBox="1"/>
      </xdr:nvSpPr>
      <xdr:spPr>
        <a:xfrm>
          <a:off x="13468428" y="66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45512</xdr:rowOff>
    </xdr:from>
    <xdr:to>
      <xdr:col>67</xdr:col>
      <xdr:colOff>101600</xdr:colOff>
      <xdr:row>32</xdr:row>
      <xdr:rowOff>147112</xdr:rowOff>
    </xdr:to>
    <xdr:sp macro="" textlink="">
      <xdr:nvSpPr>
        <xdr:cNvPr id="534" name="楕円 533">
          <a:extLst>
            <a:ext uri="{FF2B5EF4-FFF2-40B4-BE49-F238E27FC236}">
              <a16:creationId xmlns:a16="http://schemas.microsoft.com/office/drawing/2014/main" id="{CF6C8B93-3F3B-4B8E-8A3E-4CBB83EBDF91}"/>
            </a:ext>
          </a:extLst>
        </xdr:cNvPr>
        <xdr:cNvSpPr/>
      </xdr:nvSpPr>
      <xdr:spPr>
        <a:xfrm>
          <a:off x="12763500" y="55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163639</xdr:rowOff>
    </xdr:from>
    <xdr:ext cx="599010" cy="259045"/>
    <xdr:sp macro="" textlink="">
      <xdr:nvSpPr>
        <xdr:cNvPr id="535" name="テキスト ボックス 534">
          <a:extLst>
            <a:ext uri="{FF2B5EF4-FFF2-40B4-BE49-F238E27FC236}">
              <a16:creationId xmlns:a16="http://schemas.microsoft.com/office/drawing/2014/main" id="{5C03435A-492A-4597-AAA3-939AA98973F5}"/>
            </a:ext>
          </a:extLst>
        </xdr:cNvPr>
        <xdr:cNvSpPr txBox="1"/>
      </xdr:nvSpPr>
      <xdr:spPr>
        <a:xfrm>
          <a:off x="12514795" y="530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8F5F7119-6E53-4B69-982D-7C617037D8A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4E06CD04-4AF4-41FB-B11C-064CD764218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7711D92C-AEBD-4647-9401-59ACEC7524E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F0AAD170-AC5E-469E-B5D9-A8609E99C23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AC649A0F-6132-4CDB-A648-AC6CECFCE10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21A4C98D-AB89-401C-9177-DC1CBCE3DF1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91AB4AB3-8D7B-4D62-AEEF-B90A24E0095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89B4B0D8-9B06-45FB-8626-B015FFF86B6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DF310FA5-38D2-4E20-BFB0-1571D0BE0E3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D01B8F7F-0849-4D99-973E-A9BE9DAC327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8FB03889-3972-4252-B6EF-49A8FB072D0D}"/>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4B7962C5-AC53-4A37-80DA-CC7BBEA6C6E6}"/>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D40E8ED2-7188-4F03-B3D7-ED7152BD3A6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49" name="テキスト ボックス 548">
          <a:extLst>
            <a:ext uri="{FF2B5EF4-FFF2-40B4-BE49-F238E27FC236}">
              <a16:creationId xmlns:a16="http://schemas.microsoft.com/office/drawing/2014/main" id="{174B8FBC-A803-4474-A64F-807E05B2B68E}"/>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5D012086-0F2D-44D0-9C86-9DBA95568CE1}"/>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1" name="テキスト ボックス 550">
          <a:extLst>
            <a:ext uri="{FF2B5EF4-FFF2-40B4-BE49-F238E27FC236}">
              <a16:creationId xmlns:a16="http://schemas.microsoft.com/office/drawing/2014/main" id="{C2FF8D23-46D2-4862-928B-26C6405C6F7A}"/>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538E3ECC-ACB9-47DD-A3AF-AB514116C50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3" name="テキスト ボックス 552">
          <a:extLst>
            <a:ext uri="{FF2B5EF4-FFF2-40B4-BE49-F238E27FC236}">
              <a16:creationId xmlns:a16="http://schemas.microsoft.com/office/drawing/2014/main" id="{3AD1BC97-A3B0-4FC6-A9E6-12A6CA8D39E9}"/>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C4BB6587-2943-46BB-BFB6-96BE0A6E484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919F698A-9D12-4C89-90D0-7A319C8986E2}"/>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21932C47-6CDF-44A4-9A3B-E36F5F141D3B}"/>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DF46CF1D-E2A5-44AA-926A-CC09D57EBE99}"/>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CD945220-2AFA-406C-908E-318D9132D935}"/>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B298ACF5-870B-4362-9F61-60C688076558}"/>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72834</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F371141F-57A7-479D-8D43-9B0DE44F8772}"/>
            </a:ext>
          </a:extLst>
        </xdr:cNvPr>
        <xdr:cNvCxnSpPr/>
      </xdr:nvCxnSpPr>
      <xdr:spPr>
        <a:xfrm>
          <a:off x="15481300" y="9674034"/>
          <a:ext cx="838200" cy="2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9C3F92C8-8432-40E3-82A7-009FB99E658B}"/>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3AE9DE9A-D512-462B-AA69-A655122FCC83}"/>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39688</xdr:rowOff>
    </xdr:from>
    <xdr:to>
      <xdr:col>81</xdr:col>
      <xdr:colOff>50800</xdr:colOff>
      <xdr:row>56</xdr:row>
      <xdr:rowOff>72834</xdr:rowOff>
    </xdr:to>
    <xdr:cxnSp macro="">
      <xdr:nvCxnSpPr>
        <xdr:cNvPr id="563" name="直線コネクタ 562">
          <a:extLst>
            <a:ext uri="{FF2B5EF4-FFF2-40B4-BE49-F238E27FC236}">
              <a16:creationId xmlns:a16="http://schemas.microsoft.com/office/drawing/2014/main" id="{368DA8FC-C40F-4919-9F1E-948714C73A81}"/>
            </a:ext>
          </a:extLst>
        </xdr:cNvPr>
        <xdr:cNvCxnSpPr/>
      </xdr:nvCxnSpPr>
      <xdr:spPr>
        <a:xfrm>
          <a:off x="14592300" y="964088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143193</xdr:rowOff>
    </xdr:from>
    <xdr:to>
      <xdr:col>81</xdr:col>
      <xdr:colOff>101600</xdr:colOff>
      <xdr:row>58</xdr:row>
      <xdr:rowOff>73343</xdr:rowOff>
    </xdr:to>
    <xdr:sp macro="" textlink="">
      <xdr:nvSpPr>
        <xdr:cNvPr id="564" name="フローチャート: 判断 563">
          <a:extLst>
            <a:ext uri="{FF2B5EF4-FFF2-40B4-BE49-F238E27FC236}">
              <a16:creationId xmlns:a16="http://schemas.microsoft.com/office/drawing/2014/main" id="{9FDC3104-AEA3-4D08-AD3A-680E6A0F6AB3}"/>
            </a:ext>
          </a:extLst>
        </xdr:cNvPr>
        <xdr:cNvSpPr/>
      </xdr:nvSpPr>
      <xdr:spPr>
        <a:xfrm>
          <a:off x="15430500" y="99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64470</xdr:rowOff>
    </xdr:from>
    <xdr:ext cx="249299" cy="259045"/>
    <xdr:sp macro="" textlink="">
      <xdr:nvSpPr>
        <xdr:cNvPr id="565" name="テキスト ボックス 564">
          <a:extLst>
            <a:ext uri="{FF2B5EF4-FFF2-40B4-BE49-F238E27FC236}">
              <a16:creationId xmlns:a16="http://schemas.microsoft.com/office/drawing/2014/main" id="{B941D272-69EA-46CD-9D00-01CB8DA7973E}"/>
            </a:ext>
          </a:extLst>
        </xdr:cNvPr>
        <xdr:cNvSpPr txBox="1"/>
      </xdr:nvSpPr>
      <xdr:spPr>
        <a:xfrm>
          <a:off x="15356650" y="10008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10541</xdr:rowOff>
    </xdr:from>
    <xdr:to>
      <xdr:col>76</xdr:col>
      <xdr:colOff>114300</xdr:colOff>
      <xdr:row>56</xdr:row>
      <xdr:rowOff>39688</xdr:rowOff>
    </xdr:to>
    <xdr:cxnSp macro="">
      <xdr:nvCxnSpPr>
        <xdr:cNvPr id="566" name="直線コネクタ 565">
          <a:extLst>
            <a:ext uri="{FF2B5EF4-FFF2-40B4-BE49-F238E27FC236}">
              <a16:creationId xmlns:a16="http://schemas.microsoft.com/office/drawing/2014/main" id="{6479069C-8AB4-45C2-8D97-4D4A163DCF9E}"/>
            </a:ext>
          </a:extLst>
        </xdr:cNvPr>
        <xdr:cNvCxnSpPr/>
      </xdr:nvCxnSpPr>
      <xdr:spPr>
        <a:xfrm>
          <a:off x="13703300" y="961174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142621</xdr:rowOff>
    </xdr:from>
    <xdr:to>
      <xdr:col>76</xdr:col>
      <xdr:colOff>165100</xdr:colOff>
      <xdr:row>58</xdr:row>
      <xdr:rowOff>72771</xdr:rowOff>
    </xdr:to>
    <xdr:sp macro="" textlink="">
      <xdr:nvSpPr>
        <xdr:cNvPr id="567" name="フローチャート: 判断 566">
          <a:extLst>
            <a:ext uri="{FF2B5EF4-FFF2-40B4-BE49-F238E27FC236}">
              <a16:creationId xmlns:a16="http://schemas.microsoft.com/office/drawing/2014/main" id="{F2BB4B43-6D59-4F3E-A2D3-AAE17B3C3E97}"/>
            </a:ext>
          </a:extLst>
        </xdr:cNvPr>
        <xdr:cNvSpPr/>
      </xdr:nvSpPr>
      <xdr:spPr>
        <a:xfrm>
          <a:off x="14541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63898</xdr:rowOff>
    </xdr:from>
    <xdr:ext cx="249299" cy="259045"/>
    <xdr:sp macro="" textlink="">
      <xdr:nvSpPr>
        <xdr:cNvPr id="568" name="テキスト ボックス 567">
          <a:extLst>
            <a:ext uri="{FF2B5EF4-FFF2-40B4-BE49-F238E27FC236}">
              <a16:creationId xmlns:a16="http://schemas.microsoft.com/office/drawing/2014/main" id="{C384676F-170E-4A97-8675-C16F11A1CCE9}"/>
            </a:ext>
          </a:extLst>
        </xdr:cNvPr>
        <xdr:cNvSpPr txBox="1"/>
      </xdr:nvSpPr>
      <xdr:spPr>
        <a:xfrm>
          <a:off x="14467650" y="10007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135699</xdr:rowOff>
    </xdr:from>
    <xdr:to>
      <xdr:col>71</xdr:col>
      <xdr:colOff>177800</xdr:colOff>
      <xdr:row>56</xdr:row>
      <xdr:rowOff>10541</xdr:rowOff>
    </xdr:to>
    <xdr:cxnSp macro="">
      <xdr:nvCxnSpPr>
        <xdr:cNvPr id="569" name="直線コネクタ 568">
          <a:extLst>
            <a:ext uri="{FF2B5EF4-FFF2-40B4-BE49-F238E27FC236}">
              <a16:creationId xmlns:a16="http://schemas.microsoft.com/office/drawing/2014/main" id="{F1815793-F084-4105-906A-0803587093C8}"/>
            </a:ext>
          </a:extLst>
        </xdr:cNvPr>
        <xdr:cNvCxnSpPr/>
      </xdr:nvCxnSpPr>
      <xdr:spPr>
        <a:xfrm>
          <a:off x="12814300" y="8708199"/>
          <a:ext cx="889000" cy="90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142049</xdr:rowOff>
    </xdr:from>
    <xdr:to>
      <xdr:col>72</xdr:col>
      <xdr:colOff>38100</xdr:colOff>
      <xdr:row>58</xdr:row>
      <xdr:rowOff>72199</xdr:rowOff>
    </xdr:to>
    <xdr:sp macro="" textlink="">
      <xdr:nvSpPr>
        <xdr:cNvPr id="570" name="フローチャート: 判断 569">
          <a:extLst>
            <a:ext uri="{FF2B5EF4-FFF2-40B4-BE49-F238E27FC236}">
              <a16:creationId xmlns:a16="http://schemas.microsoft.com/office/drawing/2014/main" id="{60ED456F-680C-40A0-8568-48E56F5F6E48}"/>
            </a:ext>
          </a:extLst>
        </xdr:cNvPr>
        <xdr:cNvSpPr/>
      </xdr:nvSpPr>
      <xdr:spPr>
        <a:xfrm>
          <a:off x="13652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63326</xdr:rowOff>
    </xdr:from>
    <xdr:ext cx="249299" cy="259045"/>
    <xdr:sp macro="" textlink="">
      <xdr:nvSpPr>
        <xdr:cNvPr id="571" name="テキスト ボックス 570">
          <a:extLst>
            <a:ext uri="{FF2B5EF4-FFF2-40B4-BE49-F238E27FC236}">
              <a16:creationId xmlns:a16="http://schemas.microsoft.com/office/drawing/2014/main" id="{66D9F32D-219A-4679-BB6D-0B590654721E}"/>
            </a:ext>
          </a:extLst>
        </xdr:cNvPr>
        <xdr:cNvSpPr txBox="1"/>
      </xdr:nvSpPr>
      <xdr:spPr>
        <a:xfrm>
          <a:off x="13578650" y="10007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132906</xdr:rowOff>
    </xdr:from>
    <xdr:to>
      <xdr:col>67</xdr:col>
      <xdr:colOff>101600</xdr:colOff>
      <xdr:row>58</xdr:row>
      <xdr:rowOff>63056</xdr:rowOff>
    </xdr:to>
    <xdr:sp macro="" textlink="">
      <xdr:nvSpPr>
        <xdr:cNvPr id="572" name="フローチャート: 判断 571">
          <a:extLst>
            <a:ext uri="{FF2B5EF4-FFF2-40B4-BE49-F238E27FC236}">
              <a16:creationId xmlns:a16="http://schemas.microsoft.com/office/drawing/2014/main" id="{9A4CD2DB-C5A7-403C-AEB5-1C3B17BC8D62}"/>
            </a:ext>
          </a:extLst>
        </xdr:cNvPr>
        <xdr:cNvSpPr/>
      </xdr:nvSpPr>
      <xdr:spPr>
        <a:xfrm>
          <a:off x="12763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54183</xdr:rowOff>
    </xdr:from>
    <xdr:ext cx="313932" cy="259045"/>
    <xdr:sp macro="" textlink="">
      <xdr:nvSpPr>
        <xdr:cNvPr id="573" name="テキスト ボックス 572">
          <a:extLst>
            <a:ext uri="{FF2B5EF4-FFF2-40B4-BE49-F238E27FC236}">
              <a16:creationId xmlns:a16="http://schemas.microsoft.com/office/drawing/2014/main" id="{22F77A89-D29A-4794-8563-989B3F83C5AD}"/>
            </a:ext>
          </a:extLst>
        </xdr:cNvPr>
        <xdr:cNvSpPr txBox="1"/>
      </xdr:nvSpPr>
      <xdr:spPr>
        <a:xfrm>
          <a:off x="12657333" y="9998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4CE7F8AC-78FD-4615-A623-F97F3546BFB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586856C8-E946-451B-9C22-3D9439117B7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5DAE0C1F-66EC-4004-9936-69F644E3751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31F0C0B8-1920-4E70-A286-B33B7E47468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1958997D-D93B-42FE-BEBA-378D9294F63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B38433A5-A47F-4A54-9340-DD1B913C5B5D}"/>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ACCBA9A2-FFD7-4FDA-BBDC-F6ECC2A33531}"/>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22034</xdr:rowOff>
    </xdr:from>
    <xdr:to>
      <xdr:col>81</xdr:col>
      <xdr:colOff>101600</xdr:colOff>
      <xdr:row>56</xdr:row>
      <xdr:rowOff>123634</xdr:rowOff>
    </xdr:to>
    <xdr:sp macro="" textlink="">
      <xdr:nvSpPr>
        <xdr:cNvPr id="581" name="楕円 580">
          <a:extLst>
            <a:ext uri="{FF2B5EF4-FFF2-40B4-BE49-F238E27FC236}">
              <a16:creationId xmlns:a16="http://schemas.microsoft.com/office/drawing/2014/main" id="{663CFE4C-04A2-4557-B4FF-DE6096AB6B97}"/>
            </a:ext>
          </a:extLst>
        </xdr:cNvPr>
        <xdr:cNvSpPr/>
      </xdr:nvSpPr>
      <xdr:spPr>
        <a:xfrm>
          <a:off x="15430500" y="96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54</xdr:row>
      <xdr:rowOff>140161</xdr:rowOff>
    </xdr:from>
    <xdr:ext cx="378565" cy="259045"/>
    <xdr:sp macro="" textlink="">
      <xdr:nvSpPr>
        <xdr:cNvPr id="582" name="テキスト ボックス 581">
          <a:extLst>
            <a:ext uri="{FF2B5EF4-FFF2-40B4-BE49-F238E27FC236}">
              <a16:creationId xmlns:a16="http://schemas.microsoft.com/office/drawing/2014/main" id="{C007E05E-749F-4D04-AAEA-EEC54B0254A0}"/>
            </a:ext>
          </a:extLst>
        </xdr:cNvPr>
        <xdr:cNvSpPr txBox="1"/>
      </xdr:nvSpPr>
      <xdr:spPr>
        <a:xfrm>
          <a:off x="15292017" y="939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160338</xdr:rowOff>
    </xdr:from>
    <xdr:to>
      <xdr:col>76</xdr:col>
      <xdr:colOff>165100</xdr:colOff>
      <xdr:row>56</xdr:row>
      <xdr:rowOff>90488</xdr:rowOff>
    </xdr:to>
    <xdr:sp macro="" textlink="">
      <xdr:nvSpPr>
        <xdr:cNvPr id="583" name="楕円 582">
          <a:extLst>
            <a:ext uri="{FF2B5EF4-FFF2-40B4-BE49-F238E27FC236}">
              <a16:creationId xmlns:a16="http://schemas.microsoft.com/office/drawing/2014/main" id="{26F3E8DD-0238-4EDE-8B7C-E074D44EA070}"/>
            </a:ext>
          </a:extLst>
        </xdr:cNvPr>
        <xdr:cNvSpPr/>
      </xdr:nvSpPr>
      <xdr:spPr>
        <a:xfrm>
          <a:off x="14541500" y="95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54</xdr:row>
      <xdr:rowOff>107015</xdr:rowOff>
    </xdr:from>
    <xdr:ext cx="378565" cy="259045"/>
    <xdr:sp macro="" textlink="">
      <xdr:nvSpPr>
        <xdr:cNvPr id="584" name="テキスト ボックス 583">
          <a:extLst>
            <a:ext uri="{FF2B5EF4-FFF2-40B4-BE49-F238E27FC236}">
              <a16:creationId xmlns:a16="http://schemas.microsoft.com/office/drawing/2014/main" id="{F0548675-6CC5-4891-963A-C8D2EF45F35E}"/>
            </a:ext>
          </a:extLst>
        </xdr:cNvPr>
        <xdr:cNvSpPr txBox="1"/>
      </xdr:nvSpPr>
      <xdr:spPr>
        <a:xfrm>
          <a:off x="14403017" y="9365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131191</xdr:rowOff>
    </xdr:from>
    <xdr:to>
      <xdr:col>72</xdr:col>
      <xdr:colOff>38100</xdr:colOff>
      <xdr:row>56</xdr:row>
      <xdr:rowOff>61341</xdr:rowOff>
    </xdr:to>
    <xdr:sp macro="" textlink="">
      <xdr:nvSpPr>
        <xdr:cNvPr id="585" name="楕円 584">
          <a:extLst>
            <a:ext uri="{FF2B5EF4-FFF2-40B4-BE49-F238E27FC236}">
              <a16:creationId xmlns:a16="http://schemas.microsoft.com/office/drawing/2014/main" id="{883635D2-8F27-4C59-B5CD-32C1B8A1F681}"/>
            </a:ext>
          </a:extLst>
        </xdr:cNvPr>
        <xdr:cNvSpPr/>
      </xdr:nvSpPr>
      <xdr:spPr>
        <a:xfrm>
          <a:off x="136525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54</xdr:row>
      <xdr:rowOff>77868</xdr:rowOff>
    </xdr:from>
    <xdr:ext cx="378565" cy="259045"/>
    <xdr:sp macro="" textlink="">
      <xdr:nvSpPr>
        <xdr:cNvPr id="586" name="テキスト ボックス 585">
          <a:extLst>
            <a:ext uri="{FF2B5EF4-FFF2-40B4-BE49-F238E27FC236}">
              <a16:creationId xmlns:a16="http://schemas.microsoft.com/office/drawing/2014/main" id="{E7D7331D-B734-4452-A626-34CAF56BB820}"/>
            </a:ext>
          </a:extLst>
        </xdr:cNvPr>
        <xdr:cNvSpPr txBox="1"/>
      </xdr:nvSpPr>
      <xdr:spPr>
        <a:xfrm>
          <a:off x="13514017" y="933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84899</xdr:rowOff>
    </xdr:from>
    <xdr:to>
      <xdr:col>67</xdr:col>
      <xdr:colOff>101600</xdr:colOff>
      <xdr:row>51</xdr:row>
      <xdr:rowOff>15049</xdr:rowOff>
    </xdr:to>
    <xdr:sp macro="" textlink="">
      <xdr:nvSpPr>
        <xdr:cNvPr id="587" name="楕円 586">
          <a:extLst>
            <a:ext uri="{FF2B5EF4-FFF2-40B4-BE49-F238E27FC236}">
              <a16:creationId xmlns:a16="http://schemas.microsoft.com/office/drawing/2014/main" id="{1E32EFCB-D34A-4C90-B3C6-BA58B783E251}"/>
            </a:ext>
          </a:extLst>
        </xdr:cNvPr>
        <xdr:cNvSpPr/>
      </xdr:nvSpPr>
      <xdr:spPr>
        <a:xfrm>
          <a:off x="12763500" y="86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49</xdr:row>
      <xdr:rowOff>31576</xdr:rowOff>
    </xdr:from>
    <xdr:ext cx="469744" cy="259045"/>
    <xdr:sp macro="" textlink="">
      <xdr:nvSpPr>
        <xdr:cNvPr id="588" name="テキスト ボックス 587">
          <a:extLst>
            <a:ext uri="{FF2B5EF4-FFF2-40B4-BE49-F238E27FC236}">
              <a16:creationId xmlns:a16="http://schemas.microsoft.com/office/drawing/2014/main" id="{AE608155-5927-413F-9E46-1C985CE1ACAA}"/>
            </a:ext>
          </a:extLst>
        </xdr:cNvPr>
        <xdr:cNvSpPr txBox="1"/>
      </xdr:nvSpPr>
      <xdr:spPr>
        <a:xfrm>
          <a:off x="12579428" y="84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29FB26FD-3C5E-4055-8FBB-30A7A64298F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EF21C2BE-40D4-499B-9230-961CCE60E7E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756243CA-F159-495C-8C13-43321AD3CAB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50AD8563-0A1C-4FDC-879A-96FB59A3A18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7F38BA23-DADF-4CAD-9A1D-5DBDEAAE35B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5C8544D4-F8B0-426F-A6FD-6089DF26A46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59ABEA85-07AB-41B1-A9B8-23B9C918884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E74D41F9-CECE-4E47-835D-50E49DFDAF9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26D741B6-8C4A-4C30-BEDF-46A8D1826B3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A5D0A370-ED79-416A-BD3B-C8E5810A918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922B7524-155E-40A7-8BE7-B96499BE137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5F453C52-B4EB-4145-9BFC-A467960C7F4C}"/>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361E4DA-A29D-4A4A-B6AA-3FC052FF66A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67CF0C03-A1CC-4DDC-A6B3-15BC3B0B013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8C46E1A8-32C0-4D5D-B1EC-3795940AE88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5AF4FCA3-B64B-4CA1-B523-74BEBD9795D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A1B56D61-3744-45E8-A4B8-C541CAD9043F}"/>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71A970FE-2657-4F21-9D36-4B0E6E506FF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CCA453BC-2596-4255-A2E8-A7BFD9A4090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41AF28AC-9859-41F2-9FEE-E70FE3B703D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B1C18A29-1A79-40C8-8458-EAF12A77F05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15C1A129-C8F2-47DC-A81A-3C9929F8B9E6}"/>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EE2F47B4-BE7E-44DC-8626-10CC010E2816}"/>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53413DEA-4295-4AA7-B6AA-494B109C32BF}"/>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4ABFB047-0CAD-40D0-8069-DBA5B8CC8465}"/>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F1C3B567-78A8-4C09-BF2F-8512DD1CF8AA}"/>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136248</xdr:rowOff>
    </xdr:from>
    <xdr:to>
      <xdr:col>85</xdr:col>
      <xdr:colOff>127000</xdr:colOff>
      <xdr:row>75</xdr:row>
      <xdr:rowOff>107353</xdr:rowOff>
    </xdr:to>
    <xdr:cxnSp macro="">
      <xdr:nvCxnSpPr>
        <xdr:cNvPr id="615" name="直線コネクタ 614">
          <a:extLst>
            <a:ext uri="{FF2B5EF4-FFF2-40B4-BE49-F238E27FC236}">
              <a16:creationId xmlns:a16="http://schemas.microsoft.com/office/drawing/2014/main" id="{9E26106A-5E71-45C4-B2DE-C389DA3D6C83}"/>
            </a:ext>
          </a:extLst>
        </xdr:cNvPr>
        <xdr:cNvCxnSpPr/>
      </xdr:nvCxnSpPr>
      <xdr:spPr>
        <a:xfrm flipV="1">
          <a:off x="15481300" y="12823548"/>
          <a:ext cx="8382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F9F7D7D3-E966-432E-9410-3F245C678FFF}"/>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9DF9F25F-06DE-478F-B4F6-A1FE880E2AC1}"/>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63453</xdr:rowOff>
    </xdr:from>
    <xdr:to>
      <xdr:col>81</xdr:col>
      <xdr:colOff>50800</xdr:colOff>
      <xdr:row>75</xdr:row>
      <xdr:rowOff>107353</xdr:rowOff>
    </xdr:to>
    <xdr:cxnSp macro="">
      <xdr:nvCxnSpPr>
        <xdr:cNvPr id="618" name="直線コネクタ 617">
          <a:extLst>
            <a:ext uri="{FF2B5EF4-FFF2-40B4-BE49-F238E27FC236}">
              <a16:creationId xmlns:a16="http://schemas.microsoft.com/office/drawing/2014/main" id="{9501C696-C002-41D3-A443-226F6E1D6A1D}"/>
            </a:ext>
          </a:extLst>
        </xdr:cNvPr>
        <xdr:cNvCxnSpPr/>
      </xdr:nvCxnSpPr>
      <xdr:spPr>
        <a:xfrm>
          <a:off x="14592300" y="12922203"/>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4F5875F9-42BC-45AC-B2E7-4985764FB632}"/>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1CEBBC67-1AB5-4B3D-BE18-BF97E1EA7235}"/>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63453</xdr:rowOff>
    </xdr:from>
    <xdr:to>
      <xdr:col>76</xdr:col>
      <xdr:colOff>114300</xdr:colOff>
      <xdr:row>75</xdr:row>
      <xdr:rowOff>94602</xdr:rowOff>
    </xdr:to>
    <xdr:cxnSp macro="">
      <xdr:nvCxnSpPr>
        <xdr:cNvPr id="621" name="直線コネクタ 620">
          <a:extLst>
            <a:ext uri="{FF2B5EF4-FFF2-40B4-BE49-F238E27FC236}">
              <a16:creationId xmlns:a16="http://schemas.microsoft.com/office/drawing/2014/main" id="{B376DC85-69D4-46D9-A62E-74D12861F828}"/>
            </a:ext>
          </a:extLst>
        </xdr:cNvPr>
        <xdr:cNvCxnSpPr/>
      </xdr:nvCxnSpPr>
      <xdr:spPr>
        <a:xfrm flipV="1">
          <a:off x="13703300" y="12922203"/>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5CC1042D-AD84-4124-A059-4345060B2884}"/>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836F392B-7283-4D7B-AA1D-9574E75F7DDF}"/>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94602</xdr:rowOff>
    </xdr:from>
    <xdr:to>
      <xdr:col>71</xdr:col>
      <xdr:colOff>177800</xdr:colOff>
      <xdr:row>75</xdr:row>
      <xdr:rowOff>126510</xdr:rowOff>
    </xdr:to>
    <xdr:cxnSp macro="">
      <xdr:nvCxnSpPr>
        <xdr:cNvPr id="624" name="直線コネクタ 623">
          <a:extLst>
            <a:ext uri="{FF2B5EF4-FFF2-40B4-BE49-F238E27FC236}">
              <a16:creationId xmlns:a16="http://schemas.microsoft.com/office/drawing/2014/main" id="{B38B5A86-67DE-420E-81F0-63FFAE3414FA}"/>
            </a:ext>
          </a:extLst>
        </xdr:cNvPr>
        <xdr:cNvCxnSpPr/>
      </xdr:nvCxnSpPr>
      <xdr:spPr>
        <a:xfrm flipV="1">
          <a:off x="12814300" y="12953352"/>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4049DFFF-6C7A-49A5-93AC-2031D6496FA8}"/>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E2838DE4-9A6A-4E11-9806-2E2FD0401861}"/>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462CAF93-9D2A-4090-AC6A-E452FA2BC644}"/>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3763C792-9556-455D-BD0B-8C36918149C6}"/>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9EC1697B-28BF-45F8-B102-2E9EAD310C6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91DF0F2D-1C0D-405B-9A05-A735200683D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3E71055D-39B0-46E0-86BD-CA9AA28768C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6A8CEEA2-04D5-4EB5-9609-67C1DA947A8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5837F841-2B6A-4F2E-8EC0-7DA918266D7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85448</xdr:rowOff>
    </xdr:from>
    <xdr:to>
      <xdr:col>85</xdr:col>
      <xdr:colOff>177800</xdr:colOff>
      <xdr:row>75</xdr:row>
      <xdr:rowOff>15598</xdr:rowOff>
    </xdr:to>
    <xdr:sp macro="" textlink="">
      <xdr:nvSpPr>
        <xdr:cNvPr id="634" name="楕円 633">
          <a:extLst>
            <a:ext uri="{FF2B5EF4-FFF2-40B4-BE49-F238E27FC236}">
              <a16:creationId xmlns:a16="http://schemas.microsoft.com/office/drawing/2014/main" id="{1127EE9F-94D3-4A52-BB39-6685A5045ABF}"/>
            </a:ext>
          </a:extLst>
        </xdr:cNvPr>
        <xdr:cNvSpPr/>
      </xdr:nvSpPr>
      <xdr:spPr>
        <a:xfrm>
          <a:off x="16268700" y="12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108325</xdr:rowOff>
    </xdr:from>
    <xdr:ext cx="599010" cy="259045"/>
    <xdr:sp macro="" textlink="">
      <xdr:nvSpPr>
        <xdr:cNvPr id="635" name="公債費該当値テキスト">
          <a:extLst>
            <a:ext uri="{FF2B5EF4-FFF2-40B4-BE49-F238E27FC236}">
              <a16:creationId xmlns:a16="http://schemas.microsoft.com/office/drawing/2014/main" id="{ED6962BE-5B45-4604-998D-DC8B978EDBF7}"/>
            </a:ext>
          </a:extLst>
        </xdr:cNvPr>
        <xdr:cNvSpPr txBox="1"/>
      </xdr:nvSpPr>
      <xdr:spPr>
        <a:xfrm>
          <a:off x="16370300" y="1262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56553</xdr:rowOff>
    </xdr:from>
    <xdr:to>
      <xdr:col>81</xdr:col>
      <xdr:colOff>101600</xdr:colOff>
      <xdr:row>75</xdr:row>
      <xdr:rowOff>158153</xdr:rowOff>
    </xdr:to>
    <xdr:sp macro="" textlink="">
      <xdr:nvSpPr>
        <xdr:cNvPr id="636" name="楕円 635">
          <a:extLst>
            <a:ext uri="{FF2B5EF4-FFF2-40B4-BE49-F238E27FC236}">
              <a16:creationId xmlns:a16="http://schemas.microsoft.com/office/drawing/2014/main" id="{0A2E8AC7-541A-421F-8730-4CC95A8CC6B0}"/>
            </a:ext>
          </a:extLst>
        </xdr:cNvPr>
        <xdr:cNvSpPr/>
      </xdr:nvSpPr>
      <xdr:spPr>
        <a:xfrm>
          <a:off x="15430500" y="129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3230</xdr:rowOff>
    </xdr:from>
    <xdr:ext cx="599010" cy="259045"/>
    <xdr:sp macro="" textlink="">
      <xdr:nvSpPr>
        <xdr:cNvPr id="637" name="テキスト ボックス 636">
          <a:extLst>
            <a:ext uri="{FF2B5EF4-FFF2-40B4-BE49-F238E27FC236}">
              <a16:creationId xmlns:a16="http://schemas.microsoft.com/office/drawing/2014/main" id="{551AE5E9-30AC-4596-B8BC-B20EBEE65E39}"/>
            </a:ext>
          </a:extLst>
        </xdr:cNvPr>
        <xdr:cNvSpPr txBox="1"/>
      </xdr:nvSpPr>
      <xdr:spPr>
        <a:xfrm>
          <a:off x="15181795" y="1269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12653</xdr:rowOff>
    </xdr:from>
    <xdr:to>
      <xdr:col>76</xdr:col>
      <xdr:colOff>165100</xdr:colOff>
      <xdr:row>75</xdr:row>
      <xdr:rowOff>114253</xdr:rowOff>
    </xdr:to>
    <xdr:sp macro="" textlink="">
      <xdr:nvSpPr>
        <xdr:cNvPr id="638" name="楕円 637">
          <a:extLst>
            <a:ext uri="{FF2B5EF4-FFF2-40B4-BE49-F238E27FC236}">
              <a16:creationId xmlns:a16="http://schemas.microsoft.com/office/drawing/2014/main" id="{63C18B44-79C6-4B4B-BD1E-8D6614603838}"/>
            </a:ext>
          </a:extLst>
        </xdr:cNvPr>
        <xdr:cNvSpPr/>
      </xdr:nvSpPr>
      <xdr:spPr>
        <a:xfrm>
          <a:off x="14541500" y="12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130780</xdr:rowOff>
    </xdr:from>
    <xdr:ext cx="599010" cy="259045"/>
    <xdr:sp macro="" textlink="">
      <xdr:nvSpPr>
        <xdr:cNvPr id="639" name="テキスト ボックス 638">
          <a:extLst>
            <a:ext uri="{FF2B5EF4-FFF2-40B4-BE49-F238E27FC236}">
              <a16:creationId xmlns:a16="http://schemas.microsoft.com/office/drawing/2014/main" id="{C53E2B8E-44F9-44DB-9384-378257A25299}"/>
            </a:ext>
          </a:extLst>
        </xdr:cNvPr>
        <xdr:cNvSpPr txBox="1"/>
      </xdr:nvSpPr>
      <xdr:spPr>
        <a:xfrm>
          <a:off x="14292795" y="1264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43802</xdr:rowOff>
    </xdr:from>
    <xdr:to>
      <xdr:col>72</xdr:col>
      <xdr:colOff>38100</xdr:colOff>
      <xdr:row>75</xdr:row>
      <xdr:rowOff>145402</xdr:rowOff>
    </xdr:to>
    <xdr:sp macro="" textlink="">
      <xdr:nvSpPr>
        <xdr:cNvPr id="640" name="楕円 639">
          <a:extLst>
            <a:ext uri="{FF2B5EF4-FFF2-40B4-BE49-F238E27FC236}">
              <a16:creationId xmlns:a16="http://schemas.microsoft.com/office/drawing/2014/main" id="{FE4D5774-1C97-4CF5-91EC-98DFCAB8D96D}"/>
            </a:ext>
          </a:extLst>
        </xdr:cNvPr>
        <xdr:cNvSpPr/>
      </xdr:nvSpPr>
      <xdr:spPr>
        <a:xfrm>
          <a:off x="13652500" y="129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161929</xdr:rowOff>
    </xdr:from>
    <xdr:ext cx="599010" cy="259045"/>
    <xdr:sp macro="" textlink="">
      <xdr:nvSpPr>
        <xdr:cNvPr id="641" name="テキスト ボックス 640">
          <a:extLst>
            <a:ext uri="{FF2B5EF4-FFF2-40B4-BE49-F238E27FC236}">
              <a16:creationId xmlns:a16="http://schemas.microsoft.com/office/drawing/2014/main" id="{34799803-412F-4B2E-BA05-C3752B60E2FC}"/>
            </a:ext>
          </a:extLst>
        </xdr:cNvPr>
        <xdr:cNvSpPr txBox="1"/>
      </xdr:nvSpPr>
      <xdr:spPr>
        <a:xfrm>
          <a:off x="13403795" y="126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75710</xdr:rowOff>
    </xdr:from>
    <xdr:to>
      <xdr:col>67</xdr:col>
      <xdr:colOff>101600</xdr:colOff>
      <xdr:row>76</xdr:row>
      <xdr:rowOff>5860</xdr:rowOff>
    </xdr:to>
    <xdr:sp macro="" textlink="">
      <xdr:nvSpPr>
        <xdr:cNvPr id="642" name="楕円 641">
          <a:extLst>
            <a:ext uri="{FF2B5EF4-FFF2-40B4-BE49-F238E27FC236}">
              <a16:creationId xmlns:a16="http://schemas.microsoft.com/office/drawing/2014/main" id="{328AF5FB-5E67-4305-B2D2-0D709629C999}"/>
            </a:ext>
          </a:extLst>
        </xdr:cNvPr>
        <xdr:cNvSpPr/>
      </xdr:nvSpPr>
      <xdr:spPr>
        <a:xfrm>
          <a:off x="12763500" y="129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22387</xdr:rowOff>
    </xdr:from>
    <xdr:ext cx="599010" cy="259045"/>
    <xdr:sp macro="" textlink="">
      <xdr:nvSpPr>
        <xdr:cNvPr id="643" name="テキスト ボックス 642">
          <a:extLst>
            <a:ext uri="{FF2B5EF4-FFF2-40B4-BE49-F238E27FC236}">
              <a16:creationId xmlns:a16="http://schemas.microsoft.com/office/drawing/2014/main" id="{1A857C5C-91CD-4F1F-B8B9-25F46BFA55ED}"/>
            </a:ext>
          </a:extLst>
        </xdr:cNvPr>
        <xdr:cNvSpPr txBox="1"/>
      </xdr:nvSpPr>
      <xdr:spPr>
        <a:xfrm>
          <a:off x="12514795" y="127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DDE3B326-D3E3-4BEC-9CE0-F5C56F5786A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D0B8EB1E-8C62-46F3-B1B9-2F7AFCA4DF7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46810139-5E5C-4002-AE7A-0CA29D8FB7E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DBCAF27A-A0BD-41D3-AAB1-70EFEC9C74B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89C6754B-4663-4A61-94E7-3D21E63D4C2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334BE6CF-6869-4C61-9AF8-A49F8F5EFD5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29595BB1-C118-43B0-A353-F180A46827D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FEBCDF73-B018-4D1F-AFDA-7D4E5ED6C73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D1D2E0E4-2C02-46FE-9030-00C4462ECD2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C0E0724B-D77D-4DF3-8EFF-3870AA619D3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7E3DF99F-186F-41D6-8288-CC14169DB57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F7C44626-C6AE-48DE-8BB8-41887B44BF4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33289CB8-B624-4FFC-9103-8A1B168276E4}"/>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2D1C0ACF-AB64-4E24-82BF-95AC71314AE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52CB09AA-7AB0-49E8-9F25-760A3BDF75A4}"/>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B565244E-F094-4F2C-B561-92D702CF6E02}"/>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923AB8A9-4879-46D6-B9E4-C79E70E63075}"/>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AC27E00A-92BF-429A-98D4-1C0FF39B8C99}"/>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CA65AA2D-05C8-4F5A-B6DF-AEA5759D1F0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3058E59F-B189-4D03-A1EA-BC90A13B54D3}"/>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92D5AB92-D8D9-4FC4-833E-EFFF964BEF83}"/>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12E4476A-0756-4FC0-8ED6-F0B47C71D29D}"/>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A5D62B22-9349-4756-872A-750171B2DA8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4A4FD57-7DE3-4B68-A81E-6E492A7CCA79}"/>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FEBDC5F9-2C64-489B-8E89-976E94C93E3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1354675F-2C96-4157-8155-CAD60DD2EDEE}"/>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323C514C-21CD-47B1-B038-1969978D9143}"/>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DDCBF89E-C24F-40EC-B4B4-858816DE78AF}"/>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A7384E62-F4B9-4E6E-844E-4614F019C53A}"/>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F2017BE-D8A2-4CE3-9E08-F4CD7E194831}"/>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3156</xdr:rowOff>
    </xdr:from>
    <xdr:to>
      <xdr:col>85</xdr:col>
      <xdr:colOff>127000</xdr:colOff>
      <xdr:row>99</xdr:row>
      <xdr:rowOff>9851</xdr:rowOff>
    </xdr:to>
    <xdr:cxnSp macro="">
      <xdr:nvCxnSpPr>
        <xdr:cNvPr id="674" name="直線コネクタ 673">
          <a:extLst>
            <a:ext uri="{FF2B5EF4-FFF2-40B4-BE49-F238E27FC236}">
              <a16:creationId xmlns:a16="http://schemas.microsoft.com/office/drawing/2014/main" id="{A76FDBAC-AECE-401D-9B5D-DEBC9052BF68}"/>
            </a:ext>
          </a:extLst>
        </xdr:cNvPr>
        <xdr:cNvCxnSpPr/>
      </xdr:nvCxnSpPr>
      <xdr:spPr>
        <a:xfrm flipV="1">
          <a:off x="15481300" y="16976706"/>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2380CB5F-082C-4B13-A73E-D47D7C9282F4}"/>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4B710ACC-F157-4833-81CB-54457BD4117E}"/>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9851</xdr:rowOff>
    </xdr:from>
    <xdr:to>
      <xdr:col>81</xdr:col>
      <xdr:colOff>50800</xdr:colOff>
      <xdr:row>99</xdr:row>
      <xdr:rowOff>52811</xdr:rowOff>
    </xdr:to>
    <xdr:cxnSp macro="">
      <xdr:nvCxnSpPr>
        <xdr:cNvPr id="677" name="直線コネクタ 676">
          <a:extLst>
            <a:ext uri="{FF2B5EF4-FFF2-40B4-BE49-F238E27FC236}">
              <a16:creationId xmlns:a16="http://schemas.microsoft.com/office/drawing/2014/main" id="{02DF348B-90C8-43A4-ABAD-D6FA8E88C301}"/>
            </a:ext>
          </a:extLst>
        </xdr:cNvPr>
        <xdr:cNvCxnSpPr/>
      </xdr:nvCxnSpPr>
      <xdr:spPr>
        <a:xfrm flipV="1">
          <a:off x="14592300" y="16983401"/>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4B57D057-8D78-4DDF-B8DB-B398DB659907}"/>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A665F6BE-5039-4522-847A-7E5BF242959D}"/>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52811</xdr:rowOff>
    </xdr:from>
    <xdr:to>
      <xdr:col>76</xdr:col>
      <xdr:colOff>114300</xdr:colOff>
      <xdr:row>99</xdr:row>
      <xdr:rowOff>69607</xdr:rowOff>
    </xdr:to>
    <xdr:cxnSp macro="">
      <xdr:nvCxnSpPr>
        <xdr:cNvPr id="680" name="直線コネクタ 679">
          <a:extLst>
            <a:ext uri="{FF2B5EF4-FFF2-40B4-BE49-F238E27FC236}">
              <a16:creationId xmlns:a16="http://schemas.microsoft.com/office/drawing/2014/main" id="{969C8B48-57DE-42CD-B59E-B8FD3131657C}"/>
            </a:ext>
          </a:extLst>
        </xdr:cNvPr>
        <xdr:cNvCxnSpPr/>
      </xdr:nvCxnSpPr>
      <xdr:spPr>
        <a:xfrm flipV="1">
          <a:off x="13703300" y="17026361"/>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DEDCAF80-301E-42E1-8F23-BE82ED7F7E24}"/>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239376B5-D49E-4911-AFE5-03D88F7D7632}"/>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45997</xdr:rowOff>
    </xdr:from>
    <xdr:to>
      <xdr:col>71</xdr:col>
      <xdr:colOff>177800</xdr:colOff>
      <xdr:row>99</xdr:row>
      <xdr:rowOff>69607</xdr:rowOff>
    </xdr:to>
    <xdr:cxnSp macro="">
      <xdr:nvCxnSpPr>
        <xdr:cNvPr id="683" name="直線コネクタ 682">
          <a:extLst>
            <a:ext uri="{FF2B5EF4-FFF2-40B4-BE49-F238E27FC236}">
              <a16:creationId xmlns:a16="http://schemas.microsoft.com/office/drawing/2014/main" id="{BC8A82B2-5BA8-49A0-8E26-2CFF251B751B}"/>
            </a:ext>
          </a:extLst>
        </xdr:cNvPr>
        <xdr:cNvCxnSpPr/>
      </xdr:nvCxnSpPr>
      <xdr:spPr>
        <a:xfrm>
          <a:off x="12814300" y="17019547"/>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6BC83E7B-1E35-4CB1-849C-299C82AD2B9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86B79EA9-53F1-44DE-A487-E5FDCAFE46E5}"/>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92ED7923-BB54-4360-8CD2-CCEAB368D4A8}"/>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5AE87525-4156-4938-8B68-A5B198642BC6}"/>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5F590116-E783-446A-8D80-4E9A0E54CB0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19557F6D-4CE8-495C-852C-5934E8E09CF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B0E501F7-407C-4E19-AB67-CCCCAD953A9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2427931C-3284-43E3-9837-23079A6A661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D3DF9909-F757-480F-B674-5D9E709CD31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123806</xdr:rowOff>
    </xdr:from>
    <xdr:to>
      <xdr:col>85</xdr:col>
      <xdr:colOff>177800</xdr:colOff>
      <xdr:row>99</xdr:row>
      <xdr:rowOff>53956</xdr:rowOff>
    </xdr:to>
    <xdr:sp macro="" textlink="">
      <xdr:nvSpPr>
        <xdr:cNvPr id="693" name="楕円 692">
          <a:extLst>
            <a:ext uri="{FF2B5EF4-FFF2-40B4-BE49-F238E27FC236}">
              <a16:creationId xmlns:a16="http://schemas.microsoft.com/office/drawing/2014/main" id="{64036386-1E66-4FB9-813B-49825D3FE520}"/>
            </a:ext>
          </a:extLst>
        </xdr:cNvPr>
        <xdr:cNvSpPr/>
      </xdr:nvSpPr>
      <xdr:spPr>
        <a:xfrm>
          <a:off x="16268700" y="16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1218FC4-EC6C-4240-A946-F2490F81FF3F}"/>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130501</xdr:rowOff>
    </xdr:from>
    <xdr:to>
      <xdr:col>81</xdr:col>
      <xdr:colOff>101600</xdr:colOff>
      <xdr:row>99</xdr:row>
      <xdr:rowOff>60651</xdr:rowOff>
    </xdr:to>
    <xdr:sp macro="" textlink="">
      <xdr:nvSpPr>
        <xdr:cNvPr id="695" name="楕円 694">
          <a:extLst>
            <a:ext uri="{FF2B5EF4-FFF2-40B4-BE49-F238E27FC236}">
              <a16:creationId xmlns:a16="http://schemas.microsoft.com/office/drawing/2014/main" id="{7A46FCCF-0B9B-4CBB-8E06-7B86FB823AD7}"/>
            </a:ext>
          </a:extLst>
        </xdr:cNvPr>
        <xdr:cNvSpPr/>
      </xdr:nvSpPr>
      <xdr:spPr>
        <a:xfrm>
          <a:off x="15430500" y="169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77178</xdr:rowOff>
    </xdr:from>
    <xdr:ext cx="534377" cy="259045"/>
    <xdr:sp macro="" textlink="">
      <xdr:nvSpPr>
        <xdr:cNvPr id="696" name="テキスト ボックス 695">
          <a:extLst>
            <a:ext uri="{FF2B5EF4-FFF2-40B4-BE49-F238E27FC236}">
              <a16:creationId xmlns:a16="http://schemas.microsoft.com/office/drawing/2014/main" id="{5ED0BD9D-9B8A-4E17-B97A-766253AD16A5}"/>
            </a:ext>
          </a:extLst>
        </xdr:cNvPr>
        <xdr:cNvSpPr txBox="1"/>
      </xdr:nvSpPr>
      <xdr:spPr>
        <a:xfrm>
          <a:off x="15214111" y="167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2011</xdr:rowOff>
    </xdr:from>
    <xdr:to>
      <xdr:col>76</xdr:col>
      <xdr:colOff>165100</xdr:colOff>
      <xdr:row>99</xdr:row>
      <xdr:rowOff>103611</xdr:rowOff>
    </xdr:to>
    <xdr:sp macro="" textlink="">
      <xdr:nvSpPr>
        <xdr:cNvPr id="697" name="楕円 696">
          <a:extLst>
            <a:ext uri="{FF2B5EF4-FFF2-40B4-BE49-F238E27FC236}">
              <a16:creationId xmlns:a16="http://schemas.microsoft.com/office/drawing/2014/main" id="{D6F4B6FF-0A03-4EBF-BC25-B05E15CF1941}"/>
            </a:ext>
          </a:extLst>
        </xdr:cNvPr>
        <xdr:cNvSpPr/>
      </xdr:nvSpPr>
      <xdr:spPr>
        <a:xfrm>
          <a:off x="14541500" y="16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94738</xdr:rowOff>
    </xdr:from>
    <xdr:ext cx="534377" cy="259045"/>
    <xdr:sp macro="" textlink="">
      <xdr:nvSpPr>
        <xdr:cNvPr id="698" name="テキスト ボックス 697">
          <a:extLst>
            <a:ext uri="{FF2B5EF4-FFF2-40B4-BE49-F238E27FC236}">
              <a16:creationId xmlns:a16="http://schemas.microsoft.com/office/drawing/2014/main" id="{EBF13DB4-58E7-4E07-9845-356834095B54}"/>
            </a:ext>
          </a:extLst>
        </xdr:cNvPr>
        <xdr:cNvSpPr txBox="1"/>
      </xdr:nvSpPr>
      <xdr:spPr>
        <a:xfrm>
          <a:off x="14325111" y="17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18807</xdr:rowOff>
    </xdr:from>
    <xdr:to>
      <xdr:col>72</xdr:col>
      <xdr:colOff>38100</xdr:colOff>
      <xdr:row>99</xdr:row>
      <xdr:rowOff>120407</xdr:rowOff>
    </xdr:to>
    <xdr:sp macro="" textlink="">
      <xdr:nvSpPr>
        <xdr:cNvPr id="699" name="楕円 698">
          <a:extLst>
            <a:ext uri="{FF2B5EF4-FFF2-40B4-BE49-F238E27FC236}">
              <a16:creationId xmlns:a16="http://schemas.microsoft.com/office/drawing/2014/main" id="{D71C3451-7E91-4D82-B197-2AE45A3A6F83}"/>
            </a:ext>
          </a:extLst>
        </xdr:cNvPr>
        <xdr:cNvSpPr/>
      </xdr:nvSpPr>
      <xdr:spPr>
        <a:xfrm>
          <a:off x="13652500" y="169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111534</xdr:rowOff>
    </xdr:from>
    <xdr:ext cx="534377" cy="259045"/>
    <xdr:sp macro="" textlink="">
      <xdr:nvSpPr>
        <xdr:cNvPr id="700" name="テキスト ボックス 699">
          <a:extLst>
            <a:ext uri="{FF2B5EF4-FFF2-40B4-BE49-F238E27FC236}">
              <a16:creationId xmlns:a16="http://schemas.microsoft.com/office/drawing/2014/main" id="{9B0B79DB-1227-405A-8762-15E407C02CA6}"/>
            </a:ext>
          </a:extLst>
        </xdr:cNvPr>
        <xdr:cNvSpPr txBox="1"/>
      </xdr:nvSpPr>
      <xdr:spPr>
        <a:xfrm>
          <a:off x="13436111" y="170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166647</xdr:rowOff>
    </xdr:from>
    <xdr:to>
      <xdr:col>67</xdr:col>
      <xdr:colOff>101600</xdr:colOff>
      <xdr:row>99</xdr:row>
      <xdr:rowOff>96797</xdr:rowOff>
    </xdr:to>
    <xdr:sp macro="" textlink="">
      <xdr:nvSpPr>
        <xdr:cNvPr id="701" name="楕円 700">
          <a:extLst>
            <a:ext uri="{FF2B5EF4-FFF2-40B4-BE49-F238E27FC236}">
              <a16:creationId xmlns:a16="http://schemas.microsoft.com/office/drawing/2014/main" id="{63C1BB3C-A9BF-44DF-AA30-DC043C0EF82C}"/>
            </a:ext>
          </a:extLst>
        </xdr:cNvPr>
        <xdr:cNvSpPr/>
      </xdr:nvSpPr>
      <xdr:spPr>
        <a:xfrm>
          <a:off x="12763500" y="169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87924</xdr:rowOff>
    </xdr:from>
    <xdr:ext cx="534377" cy="259045"/>
    <xdr:sp macro="" textlink="">
      <xdr:nvSpPr>
        <xdr:cNvPr id="702" name="テキスト ボックス 701">
          <a:extLst>
            <a:ext uri="{FF2B5EF4-FFF2-40B4-BE49-F238E27FC236}">
              <a16:creationId xmlns:a16="http://schemas.microsoft.com/office/drawing/2014/main" id="{99DA4321-6B64-4E08-A28A-197B4B83C80E}"/>
            </a:ext>
          </a:extLst>
        </xdr:cNvPr>
        <xdr:cNvSpPr txBox="1"/>
      </xdr:nvSpPr>
      <xdr:spPr>
        <a:xfrm>
          <a:off x="12547111" y="170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C730409F-6C74-4B1D-B7F4-9E255CC997D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95CBD186-1907-4230-9B9D-904A35A8FE6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5BC8360E-CDED-484E-97BA-FFC8D181935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87727CD6-2024-4372-A70A-DD75A3D461D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1973E9D6-AFCF-4527-AE70-2F343327C4E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A7949A6F-F8CB-4BA4-957A-AEC91D476CA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B727CE4D-DF52-4BE1-9E16-43A7461382C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101C4161-DE72-4D4B-AEF5-8FDE54923C7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B2CBEF3A-04C6-4864-A6EA-DA93DE1322C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5406F9F6-79C7-40AA-8E9A-B9B7A088AE9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C9DED73D-74F5-4F27-8A20-007051246CCC}"/>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3B77A722-A474-4BFE-9F3E-6E4C54526DA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D74C6F4E-B57C-49A3-82B2-FF29562BCAD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55456FC5-A302-4D48-B7EA-AD555E351997}"/>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35924EFC-D018-4AF0-9130-264C714EB97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4826045-B2B2-4967-8BC5-982A3750F88B}"/>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C5E9F02E-C21D-4A38-AC33-D8E9A9003E0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A76109AC-818B-4296-9469-012F175F767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2087808B-AC02-439C-8C2C-496D0B688D1E}"/>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965F7311-223A-43C3-99F2-CCBCAAD1EF73}"/>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B837BDCC-27E0-4487-A9B2-BED29A0BC3A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CC77D45C-F0E3-497B-B875-F79073EAF4F8}"/>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FB2750E3-3F7A-4547-8FFC-4204D62B847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84D8DE5E-CFEF-4FAE-927F-8FB95FE8F3F5}"/>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1A0F19CF-9875-4873-9692-FAA5D93092CD}"/>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C27A4C6D-FEE6-4967-975C-0ECDB4B918D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E40BB303-FA9C-4985-85CA-170ED01461A4}"/>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3F8663D6-B21E-4EF6-A607-4AA6D9BBEBD9}"/>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68961</xdr:rowOff>
    </xdr:from>
    <xdr:to>
      <xdr:col>116</xdr:col>
      <xdr:colOff>63500</xdr:colOff>
      <xdr:row>38</xdr:row>
      <xdr:rowOff>78854</xdr:rowOff>
    </xdr:to>
    <xdr:cxnSp macro="">
      <xdr:nvCxnSpPr>
        <xdr:cNvPr id="731" name="直線コネクタ 730">
          <a:extLst>
            <a:ext uri="{FF2B5EF4-FFF2-40B4-BE49-F238E27FC236}">
              <a16:creationId xmlns:a16="http://schemas.microsoft.com/office/drawing/2014/main" id="{93FE6095-89D5-4BB8-98C3-6B2A9E5DEF82}"/>
            </a:ext>
          </a:extLst>
        </xdr:cNvPr>
        <xdr:cNvCxnSpPr/>
      </xdr:nvCxnSpPr>
      <xdr:spPr>
        <a:xfrm>
          <a:off x="21323300" y="6584061"/>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a:extLst>
            <a:ext uri="{FF2B5EF4-FFF2-40B4-BE49-F238E27FC236}">
              <a16:creationId xmlns:a16="http://schemas.microsoft.com/office/drawing/2014/main" id="{8322167B-B5A3-461A-8B52-67F503DE96B8}"/>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907ABEED-88FD-4789-A862-A6EF6D4AF574}"/>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68961</xdr:rowOff>
    </xdr:from>
    <xdr:to>
      <xdr:col>111</xdr:col>
      <xdr:colOff>177800</xdr:colOff>
      <xdr:row>38</xdr:row>
      <xdr:rowOff>102756</xdr:rowOff>
    </xdr:to>
    <xdr:cxnSp macro="">
      <xdr:nvCxnSpPr>
        <xdr:cNvPr id="734" name="直線コネクタ 733">
          <a:extLst>
            <a:ext uri="{FF2B5EF4-FFF2-40B4-BE49-F238E27FC236}">
              <a16:creationId xmlns:a16="http://schemas.microsoft.com/office/drawing/2014/main" id="{0A2A3D5F-FADE-449C-834B-5C9DFF583CD6}"/>
            </a:ext>
          </a:extLst>
        </xdr:cNvPr>
        <xdr:cNvCxnSpPr/>
      </xdr:nvCxnSpPr>
      <xdr:spPr>
        <a:xfrm flipV="1">
          <a:off x="20434300" y="658406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BA81DB3F-7A83-41B9-B6D6-840314D0E32A}"/>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a:extLst>
            <a:ext uri="{FF2B5EF4-FFF2-40B4-BE49-F238E27FC236}">
              <a16:creationId xmlns:a16="http://schemas.microsoft.com/office/drawing/2014/main" id="{153232B1-813A-4438-BC60-3833038C31C3}"/>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95377</xdr:rowOff>
    </xdr:from>
    <xdr:to>
      <xdr:col>107</xdr:col>
      <xdr:colOff>50800</xdr:colOff>
      <xdr:row>38</xdr:row>
      <xdr:rowOff>102756</xdr:rowOff>
    </xdr:to>
    <xdr:cxnSp macro="">
      <xdr:nvCxnSpPr>
        <xdr:cNvPr id="737" name="直線コネクタ 736">
          <a:extLst>
            <a:ext uri="{FF2B5EF4-FFF2-40B4-BE49-F238E27FC236}">
              <a16:creationId xmlns:a16="http://schemas.microsoft.com/office/drawing/2014/main" id="{C0D02781-6B5D-4829-8FBE-4EA8AE88109D}"/>
            </a:ext>
          </a:extLst>
        </xdr:cNvPr>
        <xdr:cNvCxnSpPr/>
      </xdr:nvCxnSpPr>
      <xdr:spPr>
        <a:xfrm>
          <a:off x="19545300" y="6610477"/>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1259FE57-1236-4165-B9FE-BB5DEBC4FE9E}"/>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a:extLst>
            <a:ext uri="{FF2B5EF4-FFF2-40B4-BE49-F238E27FC236}">
              <a16:creationId xmlns:a16="http://schemas.microsoft.com/office/drawing/2014/main" id="{D31D9B53-2005-4881-9923-D0B58AB79EDC}"/>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88150</xdr:rowOff>
    </xdr:from>
    <xdr:to>
      <xdr:col>102</xdr:col>
      <xdr:colOff>114300</xdr:colOff>
      <xdr:row>38</xdr:row>
      <xdr:rowOff>95377</xdr:rowOff>
    </xdr:to>
    <xdr:cxnSp macro="">
      <xdr:nvCxnSpPr>
        <xdr:cNvPr id="740" name="直線コネクタ 739">
          <a:extLst>
            <a:ext uri="{FF2B5EF4-FFF2-40B4-BE49-F238E27FC236}">
              <a16:creationId xmlns:a16="http://schemas.microsoft.com/office/drawing/2014/main" id="{5EDB5148-00A2-4A33-AB03-9F4FA779B814}"/>
            </a:ext>
          </a:extLst>
        </xdr:cNvPr>
        <xdr:cNvCxnSpPr/>
      </xdr:nvCxnSpPr>
      <xdr:spPr>
        <a:xfrm>
          <a:off x="18656300" y="6603250"/>
          <a:ext cx="889000" cy="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78CDE062-8E62-42C7-B4CE-03C9B6E64294}"/>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a:extLst>
            <a:ext uri="{FF2B5EF4-FFF2-40B4-BE49-F238E27FC236}">
              <a16:creationId xmlns:a16="http://schemas.microsoft.com/office/drawing/2014/main" id="{85E380E9-BE4B-48BF-847A-C2850C0139FA}"/>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FF3BEB34-07A5-4636-BB82-F2C84E5D85FE}"/>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a:extLst>
            <a:ext uri="{FF2B5EF4-FFF2-40B4-BE49-F238E27FC236}">
              <a16:creationId xmlns:a16="http://schemas.microsoft.com/office/drawing/2014/main" id="{2186A3A2-3AE2-4ABB-8822-2A0D34A9704C}"/>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1A928D11-F29A-4121-AD99-0667F783369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BBAB6BCB-ABCD-4E13-A770-DDB87976BE8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E5451D7D-CA4F-4B05-89F1-0F62A24122E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5A4B4DE-E09C-4E85-A151-5F3E95C7AB7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6119AB5D-8A80-4694-BF47-D1FC1F4BEA7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28054</xdr:rowOff>
    </xdr:from>
    <xdr:to>
      <xdr:col>116</xdr:col>
      <xdr:colOff>114300</xdr:colOff>
      <xdr:row>38</xdr:row>
      <xdr:rowOff>129654</xdr:rowOff>
    </xdr:to>
    <xdr:sp macro="" textlink="">
      <xdr:nvSpPr>
        <xdr:cNvPr id="750" name="楕円 749">
          <a:extLst>
            <a:ext uri="{FF2B5EF4-FFF2-40B4-BE49-F238E27FC236}">
              <a16:creationId xmlns:a16="http://schemas.microsoft.com/office/drawing/2014/main" id="{658114BF-E35F-4AEA-9379-7B158DDBDE45}"/>
            </a:ext>
          </a:extLst>
        </xdr:cNvPr>
        <xdr:cNvSpPr/>
      </xdr:nvSpPr>
      <xdr:spPr>
        <a:xfrm>
          <a:off x="22110700" y="654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50931</xdr:rowOff>
    </xdr:from>
    <xdr:ext cx="534377" cy="259045"/>
    <xdr:sp macro="" textlink="">
      <xdr:nvSpPr>
        <xdr:cNvPr id="751" name="投資及び出資金該当値テキスト">
          <a:extLst>
            <a:ext uri="{FF2B5EF4-FFF2-40B4-BE49-F238E27FC236}">
              <a16:creationId xmlns:a16="http://schemas.microsoft.com/office/drawing/2014/main" id="{F2F55F59-9586-421A-A45D-DB3F965FA8C8}"/>
            </a:ext>
          </a:extLst>
        </xdr:cNvPr>
        <xdr:cNvSpPr txBox="1"/>
      </xdr:nvSpPr>
      <xdr:spPr>
        <a:xfrm>
          <a:off x="22212300" y="63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18161</xdr:rowOff>
    </xdr:from>
    <xdr:to>
      <xdr:col>112</xdr:col>
      <xdr:colOff>38100</xdr:colOff>
      <xdr:row>38</xdr:row>
      <xdr:rowOff>119761</xdr:rowOff>
    </xdr:to>
    <xdr:sp macro="" textlink="">
      <xdr:nvSpPr>
        <xdr:cNvPr id="752" name="楕円 751">
          <a:extLst>
            <a:ext uri="{FF2B5EF4-FFF2-40B4-BE49-F238E27FC236}">
              <a16:creationId xmlns:a16="http://schemas.microsoft.com/office/drawing/2014/main" id="{8BFD1010-7B04-4EF9-A1EC-C9BC8CDDA72F}"/>
            </a:ext>
          </a:extLst>
        </xdr:cNvPr>
        <xdr:cNvSpPr/>
      </xdr:nvSpPr>
      <xdr:spPr>
        <a:xfrm>
          <a:off x="21272500" y="65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136288</xdr:rowOff>
    </xdr:from>
    <xdr:ext cx="534377" cy="259045"/>
    <xdr:sp macro="" textlink="">
      <xdr:nvSpPr>
        <xdr:cNvPr id="753" name="テキスト ボックス 752">
          <a:extLst>
            <a:ext uri="{FF2B5EF4-FFF2-40B4-BE49-F238E27FC236}">
              <a16:creationId xmlns:a16="http://schemas.microsoft.com/office/drawing/2014/main" id="{99094F0A-2186-4631-9DF6-73F04082886E}"/>
            </a:ext>
          </a:extLst>
        </xdr:cNvPr>
        <xdr:cNvSpPr txBox="1"/>
      </xdr:nvSpPr>
      <xdr:spPr>
        <a:xfrm>
          <a:off x="21056111" y="63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51956</xdr:rowOff>
    </xdr:from>
    <xdr:to>
      <xdr:col>107</xdr:col>
      <xdr:colOff>101600</xdr:colOff>
      <xdr:row>38</xdr:row>
      <xdr:rowOff>153556</xdr:rowOff>
    </xdr:to>
    <xdr:sp macro="" textlink="">
      <xdr:nvSpPr>
        <xdr:cNvPr id="754" name="楕円 753">
          <a:extLst>
            <a:ext uri="{FF2B5EF4-FFF2-40B4-BE49-F238E27FC236}">
              <a16:creationId xmlns:a16="http://schemas.microsoft.com/office/drawing/2014/main" id="{4D2114FB-0ACC-43CA-B79F-BAC3213F477E}"/>
            </a:ext>
          </a:extLst>
        </xdr:cNvPr>
        <xdr:cNvSpPr/>
      </xdr:nvSpPr>
      <xdr:spPr>
        <a:xfrm>
          <a:off x="20383500" y="65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170083</xdr:rowOff>
    </xdr:from>
    <xdr:ext cx="469744" cy="259045"/>
    <xdr:sp macro="" textlink="">
      <xdr:nvSpPr>
        <xdr:cNvPr id="755" name="テキスト ボックス 754">
          <a:extLst>
            <a:ext uri="{FF2B5EF4-FFF2-40B4-BE49-F238E27FC236}">
              <a16:creationId xmlns:a16="http://schemas.microsoft.com/office/drawing/2014/main" id="{F78B5D0C-67CB-4219-8FE5-64561FF3849D}"/>
            </a:ext>
          </a:extLst>
        </xdr:cNvPr>
        <xdr:cNvSpPr txBox="1"/>
      </xdr:nvSpPr>
      <xdr:spPr>
        <a:xfrm>
          <a:off x="20199428" y="634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44577</xdr:rowOff>
    </xdr:from>
    <xdr:to>
      <xdr:col>102</xdr:col>
      <xdr:colOff>165100</xdr:colOff>
      <xdr:row>38</xdr:row>
      <xdr:rowOff>146177</xdr:rowOff>
    </xdr:to>
    <xdr:sp macro="" textlink="">
      <xdr:nvSpPr>
        <xdr:cNvPr id="756" name="楕円 755">
          <a:extLst>
            <a:ext uri="{FF2B5EF4-FFF2-40B4-BE49-F238E27FC236}">
              <a16:creationId xmlns:a16="http://schemas.microsoft.com/office/drawing/2014/main" id="{3DD4191E-6D9F-4207-AE42-8092D68C6CF8}"/>
            </a:ext>
          </a:extLst>
        </xdr:cNvPr>
        <xdr:cNvSpPr/>
      </xdr:nvSpPr>
      <xdr:spPr>
        <a:xfrm>
          <a:off x="19494500" y="65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162704</xdr:rowOff>
    </xdr:from>
    <xdr:ext cx="469744" cy="259045"/>
    <xdr:sp macro="" textlink="">
      <xdr:nvSpPr>
        <xdr:cNvPr id="757" name="テキスト ボックス 756">
          <a:extLst>
            <a:ext uri="{FF2B5EF4-FFF2-40B4-BE49-F238E27FC236}">
              <a16:creationId xmlns:a16="http://schemas.microsoft.com/office/drawing/2014/main" id="{A0CB7C8F-9807-4285-9249-02492F044745}"/>
            </a:ext>
          </a:extLst>
        </xdr:cNvPr>
        <xdr:cNvSpPr txBox="1"/>
      </xdr:nvSpPr>
      <xdr:spPr>
        <a:xfrm>
          <a:off x="19310428" y="63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37350</xdr:rowOff>
    </xdr:from>
    <xdr:to>
      <xdr:col>98</xdr:col>
      <xdr:colOff>38100</xdr:colOff>
      <xdr:row>38</xdr:row>
      <xdr:rowOff>138950</xdr:rowOff>
    </xdr:to>
    <xdr:sp macro="" textlink="">
      <xdr:nvSpPr>
        <xdr:cNvPr id="758" name="楕円 757">
          <a:extLst>
            <a:ext uri="{FF2B5EF4-FFF2-40B4-BE49-F238E27FC236}">
              <a16:creationId xmlns:a16="http://schemas.microsoft.com/office/drawing/2014/main" id="{2504D0C2-EE1C-48E5-BE49-9540B9465EAB}"/>
            </a:ext>
          </a:extLst>
        </xdr:cNvPr>
        <xdr:cNvSpPr/>
      </xdr:nvSpPr>
      <xdr:spPr>
        <a:xfrm>
          <a:off x="18605500" y="65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155478</xdr:rowOff>
    </xdr:from>
    <xdr:ext cx="534377" cy="259045"/>
    <xdr:sp macro="" textlink="">
      <xdr:nvSpPr>
        <xdr:cNvPr id="759" name="テキスト ボックス 758">
          <a:extLst>
            <a:ext uri="{FF2B5EF4-FFF2-40B4-BE49-F238E27FC236}">
              <a16:creationId xmlns:a16="http://schemas.microsoft.com/office/drawing/2014/main" id="{7CA42301-168E-44EA-A4E0-A44ABD16EA82}"/>
            </a:ext>
          </a:extLst>
        </xdr:cNvPr>
        <xdr:cNvSpPr txBox="1"/>
      </xdr:nvSpPr>
      <xdr:spPr>
        <a:xfrm>
          <a:off x="18389111" y="63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2A7C2D70-2F80-42FE-A275-65C9320C973E}"/>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86AF1498-C25B-4CC3-B376-0F0B429E7ED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EE39E1D5-8FD1-48B2-8CE3-362DFE4FDE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27ABE9C6-B2ED-437F-A0BD-9A5E1A3C2A2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14585EE1-40E2-474B-B438-CC5E32E7109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CB41CA12-8960-43D9-B1A5-9C48AEC5CA0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6686373C-87A9-44EE-A97D-6C0D84C8E5E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C707BDE9-D467-48F1-951C-E2362B9AAB7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A18911F6-C7C3-4DB3-BF8E-6CDFB0D54AB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B4908A1B-90CA-4FBD-8CE9-E06F4ACA279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4C66830A-80AB-4850-AE47-0FAF0531054D}"/>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BF43E2D1-082C-4E40-87F6-2E9148D11FB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5F769372-3CE4-4DDE-8A1A-0C3B8EF63B68}"/>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94EF93E4-4421-4D4E-BA62-9CB890834F8F}"/>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CF0DDAC2-E09A-4911-8454-604510B4DF1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A4B71B80-335B-46E6-9DD9-D45C4B577CE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815204F3-48B9-4607-9A8A-4D8B0F0CF87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9061A5B4-F886-4499-8113-1E89BD9BF8F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BC87DF15-9E9B-45F6-9D09-59E4A63B076D}"/>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C5E3949E-0A4A-4708-815D-ECA8B5CA475F}"/>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62935AA2-06F0-4870-A71B-01CB05D704F1}"/>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E991670C-1D28-47E4-A567-8D9799A733C2}"/>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DD5B3765-12D9-4427-8DC9-9753EDE888A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81AE0854-732A-44C2-B129-C42FA5CC1A8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3C5EE482-37BE-4FD7-88A0-0EAAD5B41F1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34E4BD91-29EB-4DFD-81F2-7520D7D56091}"/>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382D8D60-371D-420A-B71E-51356B0B98DB}"/>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D58E0DA7-28FF-4A1A-B471-2A8558EAAB88}"/>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E1FC5836-FB58-4AC2-8D00-B818DF87F82E}"/>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723A6219-9B4B-46F0-9FC9-F6566AFEDFA3}"/>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154445</xdr:rowOff>
    </xdr:from>
    <xdr:to>
      <xdr:col>116</xdr:col>
      <xdr:colOff>63500</xdr:colOff>
      <xdr:row>58</xdr:row>
      <xdr:rowOff>158707</xdr:rowOff>
    </xdr:to>
    <xdr:cxnSp macro="">
      <xdr:nvCxnSpPr>
        <xdr:cNvPr id="790" name="直線コネクタ 789">
          <a:extLst>
            <a:ext uri="{FF2B5EF4-FFF2-40B4-BE49-F238E27FC236}">
              <a16:creationId xmlns:a16="http://schemas.microsoft.com/office/drawing/2014/main" id="{BC382E7D-29FA-460E-8D2C-72823103B04D}"/>
            </a:ext>
          </a:extLst>
        </xdr:cNvPr>
        <xdr:cNvCxnSpPr/>
      </xdr:nvCxnSpPr>
      <xdr:spPr>
        <a:xfrm flipV="1">
          <a:off x="21323300" y="10098545"/>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a:extLst>
            <a:ext uri="{FF2B5EF4-FFF2-40B4-BE49-F238E27FC236}">
              <a16:creationId xmlns:a16="http://schemas.microsoft.com/office/drawing/2014/main" id="{4FF704F5-3864-4C2E-9065-D7F07D7A1C8D}"/>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A7BECC90-F94E-46B2-8BFF-6A18135C8802}"/>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53550</xdr:rowOff>
    </xdr:from>
    <xdr:to>
      <xdr:col>111</xdr:col>
      <xdr:colOff>177800</xdr:colOff>
      <xdr:row>58</xdr:row>
      <xdr:rowOff>158707</xdr:rowOff>
    </xdr:to>
    <xdr:cxnSp macro="">
      <xdr:nvCxnSpPr>
        <xdr:cNvPr id="793" name="直線コネクタ 792">
          <a:extLst>
            <a:ext uri="{FF2B5EF4-FFF2-40B4-BE49-F238E27FC236}">
              <a16:creationId xmlns:a16="http://schemas.microsoft.com/office/drawing/2014/main" id="{94481166-4F17-4645-908C-F2F8EF8E7E9F}"/>
            </a:ext>
          </a:extLst>
        </xdr:cNvPr>
        <xdr:cNvCxnSpPr/>
      </xdr:nvCxnSpPr>
      <xdr:spPr>
        <a:xfrm>
          <a:off x="20434300" y="9826200"/>
          <a:ext cx="889000" cy="2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5477E99-D5FB-4AFF-80ED-32FB2F22C161}"/>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a:extLst>
            <a:ext uri="{FF2B5EF4-FFF2-40B4-BE49-F238E27FC236}">
              <a16:creationId xmlns:a16="http://schemas.microsoft.com/office/drawing/2014/main" id="{51053322-FFBD-4CE2-8E02-C055219306F6}"/>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45844</xdr:rowOff>
    </xdr:from>
    <xdr:to>
      <xdr:col>107</xdr:col>
      <xdr:colOff>50800</xdr:colOff>
      <xdr:row>57</xdr:row>
      <xdr:rowOff>53550</xdr:rowOff>
    </xdr:to>
    <xdr:cxnSp macro="">
      <xdr:nvCxnSpPr>
        <xdr:cNvPr id="796" name="直線コネクタ 795">
          <a:extLst>
            <a:ext uri="{FF2B5EF4-FFF2-40B4-BE49-F238E27FC236}">
              <a16:creationId xmlns:a16="http://schemas.microsoft.com/office/drawing/2014/main" id="{FD99B476-4AFF-4691-8076-4A17C2E8A704}"/>
            </a:ext>
          </a:extLst>
        </xdr:cNvPr>
        <xdr:cNvCxnSpPr/>
      </xdr:nvCxnSpPr>
      <xdr:spPr>
        <a:xfrm>
          <a:off x="19545300" y="9818494"/>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F924D207-1A7C-456A-8E0F-F4A7EB534582}"/>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a:extLst>
            <a:ext uri="{FF2B5EF4-FFF2-40B4-BE49-F238E27FC236}">
              <a16:creationId xmlns:a16="http://schemas.microsoft.com/office/drawing/2014/main" id="{90E54154-3089-4F50-A872-5F95C6758067}"/>
            </a:ext>
          </a:extLst>
        </xdr:cNvPr>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45844</xdr:rowOff>
    </xdr:from>
    <xdr:to>
      <xdr:col>102</xdr:col>
      <xdr:colOff>114300</xdr:colOff>
      <xdr:row>58</xdr:row>
      <xdr:rowOff>13660</xdr:rowOff>
    </xdr:to>
    <xdr:cxnSp macro="">
      <xdr:nvCxnSpPr>
        <xdr:cNvPr id="799" name="直線コネクタ 798">
          <a:extLst>
            <a:ext uri="{FF2B5EF4-FFF2-40B4-BE49-F238E27FC236}">
              <a16:creationId xmlns:a16="http://schemas.microsoft.com/office/drawing/2014/main" id="{C2409822-3211-40B3-B8B0-C9A803EA754A}"/>
            </a:ext>
          </a:extLst>
        </xdr:cNvPr>
        <xdr:cNvCxnSpPr/>
      </xdr:nvCxnSpPr>
      <xdr:spPr>
        <a:xfrm flipV="1">
          <a:off x="18656300" y="9818494"/>
          <a:ext cx="889000" cy="1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CED7BBF7-5667-4172-B55D-6574CDAF2FAD}"/>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1" name="テキスト ボックス 800">
          <a:extLst>
            <a:ext uri="{FF2B5EF4-FFF2-40B4-BE49-F238E27FC236}">
              <a16:creationId xmlns:a16="http://schemas.microsoft.com/office/drawing/2014/main" id="{C302EB76-4F67-443A-AC7F-248B31829061}"/>
            </a:ext>
          </a:extLst>
        </xdr:cNvPr>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3A3772C5-D26A-4986-B366-E70A6F9DF3CA}"/>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a:extLst>
            <a:ext uri="{FF2B5EF4-FFF2-40B4-BE49-F238E27FC236}">
              <a16:creationId xmlns:a16="http://schemas.microsoft.com/office/drawing/2014/main" id="{DAA844C3-DEC9-400B-9474-121D4EF9F448}"/>
            </a:ext>
          </a:extLst>
        </xdr:cNvPr>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2DBEEB7-7BE9-47A9-B3BC-E3B99465953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FF47B155-BCD5-4934-A677-C2F8761C602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EB543F2-203D-4568-A35B-4C284E9E1AA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C7EAD05-211E-49F6-846C-3940A0C36C8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4E802187-B28A-44FA-9A53-1FD90B8BBB6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103645</xdr:rowOff>
    </xdr:from>
    <xdr:to>
      <xdr:col>116</xdr:col>
      <xdr:colOff>114300</xdr:colOff>
      <xdr:row>59</xdr:row>
      <xdr:rowOff>33795</xdr:rowOff>
    </xdr:to>
    <xdr:sp macro="" textlink="">
      <xdr:nvSpPr>
        <xdr:cNvPr id="809" name="楕円 808">
          <a:extLst>
            <a:ext uri="{FF2B5EF4-FFF2-40B4-BE49-F238E27FC236}">
              <a16:creationId xmlns:a16="http://schemas.microsoft.com/office/drawing/2014/main" id="{DB9A069A-3B96-4399-9BF3-127FE8C37941}"/>
            </a:ext>
          </a:extLst>
        </xdr:cNvPr>
        <xdr:cNvSpPr/>
      </xdr:nvSpPr>
      <xdr:spPr>
        <a:xfrm>
          <a:off x="22110700" y="10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63022</xdr:rowOff>
    </xdr:from>
    <xdr:ext cx="469744" cy="259045"/>
    <xdr:sp macro="" textlink="">
      <xdr:nvSpPr>
        <xdr:cNvPr id="810" name="貸付金該当値テキスト">
          <a:extLst>
            <a:ext uri="{FF2B5EF4-FFF2-40B4-BE49-F238E27FC236}">
              <a16:creationId xmlns:a16="http://schemas.microsoft.com/office/drawing/2014/main" id="{399B07B1-E7B0-48E5-B978-3178F2B02D07}"/>
            </a:ext>
          </a:extLst>
        </xdr:cNvPr>
        <xdr:cNvSpPr txBox="1"/>
      </xdr:nvSpPr>
      <xdr:spPr>
        <a:xfrm>
          <a:off x="22212300" y="983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107907</xdr:rowOff>
    </xdr:from>
    <xdr:to>
      <xdr:col>112</xdr:col>
      <xdr:colOff>38100</xdr:colOff>
      <xdr:row>59</xdr:row>
      <xdr:rowOff>38057</xdr:rowOff>
    </xdr:to>
    <xdr:sp macro="" textlink="">
      <xdr:nvSpPr>
        <xdr:cNvPr id="811" name="楕円 810">
          <a:extLst>
            <a:ext uri="{FF2B5EF4-FFF2-40B4-BE49-F238E27FC236}">
              <a16:creationId xmlns:a16="http://schemas.microsoft.com/office/drawing/2014/main" id="{E5BD4150-0CC8-4598-8AAB-906919A38D98}"/>
            </a:ext>
          </a:extLst>
        </xdr:cNvPr>
        <xdr:cNvSpPr/>
      </xdr:nvSpPr>
      <xdr:spPr>
        <a:xfrm>
          <a:off x="212725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54584</xdr:rowOff>
    </xdr:from>
    <xdr:ext cx="469744" cy="259045"/>
    <xdr:sp macro="" textlink="">
      <xdr:nvSpPr>
        <xdr:cNvPr id="812" name="テキスト ボックス 811">
          <a:extLst>
            <a:ext uri="{FF2B5EF4-FFF2-40B4-BE49-F238E27FC236}">
              <a16:creationId xmlns:a16="http://schemas.microsoft.com/office/drawing/2014/main" id="{D9DEE569-1A7D-4135-A36B-78A10341E2EB}"/>
            </a:ext>
          </a:extLst>
        </xdr:cNvPr>
        <xdr:cNvSpPr txBox="1"/>
      </xdr:nvSpPr>
      <xdr:spPr>
        <a:xfrm>
          <a:off x="21088428" y="98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2750</xdr:rowOff>
    </xdr:from>
    <xdr:to>
      <xdr:col>107</xdr:col>
      <xdr:colOff>101600</xdr:colOff>
      <xdr:row>57</xdr:row>
      <xdr:rowOff>104350</xdr:rowOff>
    </xdr:to>
    <xdr:sp macro="" textlink="">
      <xdr:nvSpPr>
        <xdr:cNvPr id="813" name="楕円 812">
          <a:extLst>
            <a:ext uri="{FF2B5EF4-FFF2-40B4-BE49-F238E27FC236}">
              <a16:creationId xmlns:a16="http://schemas.microsoft.com/office/drawing/2014/main" id="{181FB241-F2C9-414D-BE4A-BE1E113AA907}"/>
            </a:ext>
          </a:extLst>
        </xdr:cNvPr>
        <xdr:cNvSpPr/>
      </xdr:nvSpPr>
      <xdr:spPr>
        <a:xfrm>
          <a:off x="20383500" y="9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120877</xdr:rowOff>
    </xdr:from>
    <xdr:ext cx="534377" cy="259045"/>
    <xdr:sp macro="" textlink="">
      <xdr:nvSpPr>
        <xdr:cNvPr id="814" name="テキスト ボックス 813">
          <a:extLst>
            <a:ext uri="{FF2B5EF4-FFF2-40B4-BE49-F238E27FC236}">
              <a16:creationId xmlns:a16="http://schemas.microsoft.com/office/drawing/2014/main" id="{3F7D9319-5AEB-4F05-97AE-CA49BFC5C338}"/>
            </a:ext>
          </a:extLst>
        </xdr:cNvPr>
        <xdr:cNvSpPr txBox="1"/>
      </xdr:nvSpPr>
      <xdr:spPr>
        <a:xfrm>
          <a:off x="20167111" y="95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166494</xdr:rowOff>
    </xdr:from>
    <xdr:to>
      <xdr:col>102</xdr:col>
      <xdr:colOff>165100</xdr:colOff>
      <xdr:row>57</xdr:row>
      <xdr:rowOff>96644</xdr:rowOff>
    </xdr:to>
    <xdr:sp macro="" textlink="">
      <xdr:nvSpPr>
        <xdr:cNvPr id="815" name="楕円 814">
          <a:extLst>
            <a:ext uri="{FF2B5EF4-FFF2-40B4-BE49-F238E27FC236}">
              <a16:creationId xmlns:a16="http://schemas.microsoft.com/office/drawing/2014/main" id="{CA1AADCF-81DD-4970-BECF-6CE113D1BE69}"/>
            </a:ext>
          </a:extLst>
        </xdr:cNvPr>
        <xdr:cNvSpPr/>
      </xdr:nvSpPr>
      <xdr:spPr>
        <a:xfrm>
          <a:off x="19494500" y="97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113171</xdr:rowOff>
    </xdr:from>
    <xdr:ext cx="534377" cy="259045"/>
    <xdr:sp macro="" textlink="">
      <xdr:nvSpPr>
        <xdr:cNvPr id="816" name="テキスト ボックス 815">
          <a:extLst>
            <a:ext uri="{FF2B5EF4-FFF2-40B4-BE49-F238E27FC236}">
              <a16:creationId xmlns:a16="http://schemas.microsoft.com/office/drawing/2014/main" id="{83A4DABE-B9C5-4A21-9639-F697CFF0C311}"/>
            </a:ext>
          </a:extLst>
        </xdr:cNvPr>
        <xdr:cNvSpPr txBox="1"/>
      </xdr:nvSpPr>
      <xdr:spPr>
        <a:xfrm>
          <a:off x="19278111" y="95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134310</xdr:rowOff>
    </xdr:from>
    <xdr:to>
      <xdr:col>98</xdr:col>
      <xdr:colOff>38100</xdr:colOff>
      <xdr:row>58</xdr:row>
      <xdr:rowOff>64460</xdr:rowOff>
    </xdr:to>
    <xdr:sp macro="" textlink="">
      <xdr:nvSpPr>
        <xdr:cNvPr id="817" name="楕円 816">
          <a:extLst>
            <a:ext uri="{FF2B5EF4-FFF2-40B4-BE49-F238E27FC236}">
              <a16:creationId xmlns:a16="http://schemas.microsoft.com/office/drawing/2014/main" id="{FFBFE954-C86C-4F5E-8273-B2BD1EB12080}"/>
            </a:ext>
          </a:extLst>
        </xdr:cNvPr>
        <xdr:cNvSpPr/>
      </xdr:nvSpPr>
      <xdr:spPr>
        <a:xfrm>
          <a:off x="18605500" y="99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80987</xdr:rowOff>
    </xdr:from>
    <xdr:ext cx="534377" cy="259045"/>
    <xdr:sp macro="" textlink="">
      <xdr:nvSpPr>
        <xdr:cNvPr id="818" name="テキスト ボックス 817">
          <a:extLst>
            <a:ext uri="{FF2B5EF4-FFF2-40B4-BE49-F238E27FC236}">
              <a16:creationId xmlns:a16="http://schemas.microsoft.com/office/drawing/2014/main" id="{ECF31287-18AC-437A-8263-F33AA9F01BB8}"/>
            </a:ext>
          </a:extLst>
        </xdr:cNvPr>
        <xdr:cNvSpPr txBox="1"/>
      </xdr:nvSpPr>
      <xdr:spPr>
        <a:xfrm>
          <a:off x="18389111" y="96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851CABAF-40D1-4CF0-8D4B-56D5E5D960E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BFE64ACD-A9B4-4230-947F-0F65F77096C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59C312E0-0E97-4B10-B7E5-E8E4F9F7075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70E8FD27-69E4-496A-9812-B25C9184165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82A95AEC-2C62-4AE4-8E20-41318E53994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2C97555B-8614-4917-95D2-42DA2B82C82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5C888E85-F7FF-4188-9FAA-A790F23B5C4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F155DC20-3899-4C5B-A1FB-7870A0A2F8B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D9936948-8D19-4EBF-A813-CE5BAFBC47A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A911D14C-5361-4473-B62A-30F9635013C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ADBEB0B8-7BB4-4BF5-B681-2B18A947B79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63C9CF1A-212D-49F2-B495-555C6DB00481}"/>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8626A1D7-D3A2-405F-A0E4-887E4998F529}"/>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1DA5B7D9-3BE7-4C8B-BEF1-AC60FD05B71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658A3D8D-196B-4587-9E48-2BAAB5599DF2}"/>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1481C912-DD85-4D04-88E0-B8C7F8B2BA7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FB9C8D00-F981-4A26-A340-5B01E696686D}"/>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BC32FA28-2310-49A1-B2F0-E1202DB79FA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E292555B-D182-473A-B930-D43A1115AEA2}"/>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AE70392E-B8DD-4E5F-8F19-4009E724434B}"/>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FF400C16-A575-4E91-9FAE-B55F5DBD1B5F}"/>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EBD980FE-2085-439D-B097-C6C1B87586B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4969FF-BED6-4057-87CD-F3E7F8361CF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73C233BA-6A53-421F-B45B-5A1765C63C0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F01C743E-864D-451F-B84E-029FA90EBA7C}"/>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D15FFF6F-6AB5-4764-8555-C3AACB87C28C}"/>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249349F1-6FBA-4AC3-A27F-4B2E4186DED1}"/>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989BCBE0-8601-4DAE-A4D1-CF558AC8D63D}"/>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F242DAE5-D87A-456B-BC2F-4F3C83A6D28D}"/>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47993</xdr:rowOff>
    </xdr:from>
    <xdr:to>
      <xdr:col>116</xdr:col>
      <xdr:colOff>63500</xdr:colOff>
      <xdr:row>76</xdr:row>
      <xdr:rowOff>92278</xdr:rowOff>
    </xdr:to>
    <xdr:cxnSp macro="">
      <xdr:nvCxnSpPr>
        <xdr:cNvPr id="848" name="直線コネクタ 847">
          <a:extLst>
            <a:ext uri="{FF2B5EF4-FFF2-40B4-BE49-F238E27FC236}">
              <a16:creationId xmlns:a16="http://schemas.microsoft.com/office/drawing/2014/main" id="{9492CE58-8B76-4EDD-B3AF-2E619FC41560}"/>
            </a:ext>
          </a:extLst>
        </xdr:cNvPr>
        <xdr:cNvCxnSpPr/>
      </xdr:nvCxnSpPr>
      <xdr:spPr>
        <a:xfrm flipV="1">
          <a:off x="21323300" y="12906743"/>
          <a:ext cx="838200" cy="2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418788F0-7587-4B05-A0F3-6ACCC46B2BE7}"/>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92F6B23D-4112-4DBA-89BD-EEC91C04DF07}"/>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148158</xdr:rowOff>
    </xdr:from>
    <xdr:to>
      <xdr:col>111</xdr:col>
      <xdr:colOff>177800</xdr:colOff>
      <xdr:row>76</xdr:row>
      <xdr:rowOff>92278</xdr:rowOff>
    </xdr:to>
    <xdr:cxnSp macro="">
      <xdr:nvCxnSpPr>
        <xdr:cNvPr id="851" name="直線コネクタ 850">
          <a:extLst>
            <a:ext uri="{FF2B5EF4-FFF2-40B4-BE49-F238E27FC236}">
              <a16:creationId xmlns:a16="http://schemas.microsoft.com/office/drawing/2014/main" id="{3E5EB77D-DF1C-4933-8A65-8F17916FBB3F}"/>
            </a:ext>
          </a:extLst>
        </xdr:cNvPr>
        <xdr:cNvCxnSpPr/>
      </xdr:nvCxnSpPr>
      <xdr:spPr>
        <a:xfrm>
          <a:off x="20434300" y="13006908"/>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F6C5886C-24DA-4661-9BEE-7C760F914F23}"/>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E00BAE57-B768-47AB-ADE9-9308A2B48E8B}"/>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148158</xdr:rowOff>
    </xdr:from>
    <xdr:to>
      <xdr:col>107</xdr:col>
      <xdr:colOff>50800</xdr:colOff>
      <xdr:row>76</xdr:row>
      <xdr:rowOff>29502</xdr:rowOff>
    </xdr:to>
    <xdr:cxnSp macro="">
      <xdr:nvCxnSpPr>
        <xdr:cNvPr id="854" name="直線コネクタ 853">
          <a:extLst>
            <a:ext uri="{FF2B5EF4-FFF2-40B4-BE49-F238E27FC236}">
              <a16:creationId xmlns:a16="http://schemas.microsoft.com/office/drawing/2014/main" id="{7A958DFE-B4C9-407D-ACF7-56843C315129}"/>
            </a:ext>
          </a:extLst>
        </xdr:cNvPr>
        <xdr:cNvCxnSpPr/>
      </xdr:nvCxnSpPr>
      <xdr:spPr>
        <a:xfrm flipV="1">
          <a:off x="19545300" y="13006908"/>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14D9B96F-B737-4119-8106-3927E5AADF32}"/>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D175406E-11CD-460C-82A9-86577DD5F4CF}"/>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29502</xdr:rowOff>
    </xdr:from>
    <xdr:to>
      <xdr:col>102</xdr:col>
      <xdr:colOff>114300</xdr:colOff>
      <xdr:row>76</xdr:row>
      <xdr:rowOff>60694</xdr:rowOff>
    </xdr:to>
    <xdr:cxnSp macro="">
      <xdr:nvCxnSpPr>
        <xdr:cNvPr id="857" name="直線コネクタ 856">
          <a:extLst>
            <a:ext uri="{FF2B5EF4-FFF2-40B4-BE49-F238E27FC236}">
              <a16:creationId xmlns:a16="http://schemas.microsoft.com/office/drawing/2014/main" id="{BE8EC67A-9973-4A7F-B599-F7F6A25D3CAF}"/>
            </a:ext>
          </a:extLst>
        </xdr:cNvPr>
        <xdr:cNvCxnSpPr/>
      </xdr:nvCxnSpPr>
      <xdr:spPr>
        <a:xfrm flipV="1">
          <a:off x="18656300" y="13059702"/>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B21EBD88-5392-418F-A24A-80D1158F43BD}"/>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F9F4A1B5-0CD1-4AB3-98D9-82FF3446226B}"/>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4AFF36B1-B1F5-4359-9486-F2BA94D8F0E5}"/>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E4E7722D-E5BF-4A78-A03E-3DE23CCC0551}"/>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ACD9B69A-086A-4D14-9D44-618CA1A701A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4BA92B22-DC94-435A-B94A-81B97B7E0C12}"/>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AB35B862-33EE-4D6E-93B7-5927C0EA3FD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75FEA877-D3D6-4EE0-BEEF-172FA7B1F0B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F768E134-3D50-42A9-9F75-6F50F42D96E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168643</xdr:rowOff>
    </xdr:from>
    <xdr:to>
      <xdr:col>116</xdr:col>
      <xdr:colOff>114300</xdr:colOff>
      <xdr:row>75</xdr:row>
      <xdr:rowOff>98793</xdr:rowOff>
    </xdr:to>
    <xdr:sp macro="" textlink="">
      <xdr:nvSpPr>
        <xdr:cNvPr id="867" name="楕円 866">
          <a:extLst>
            <a:ext uri="{FF2B5EF4-FFF2-40B4-BE49-F238E27FC236}">
              <a16:creationId xmlns:a16="http://schemas.microsoft.com/office/drawing/2014/main" id="{6F308EEF-35E8-4CD3-8F63-16898A635C9B}"/>
            </a:ext>
          </a:extLst>
        </xdr:cNvPr>
        <xdr:cNvSpPr/>
      </xdr:nvSpPr>
      <xdr:spPr>
        <a:xfrm>
          <a:off x="22110700" y="12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20070</xdr:rowOff>
    </xdr:from>
    <xdr:ext cx="534377" cy="259045"/>
    <xdr:sp macro="" textlink="">
      <xdr:nvSpPr>
        <xdr:cNvPr id="868" name="繰出金該当値テキスト">
          <a:extLst>
            <a:ext uri="{FF2B5EF4-FFF2-40B4-BE49-F238E27FC236}">
              <a16:creationId xmlns:a16="http://schemas.microsoft.com/office/drawing/2014/main" id="{7B6DCC22-D182-45A1-898A-8D342021CEDD}"/>
            </a:ext>
          </a:extLst>
        </xdr:cNvPr>
        <xdr:cNvSpPr txBox="1"/>
      </xdr:nvSpPr>
      <xdr:spPr>
        <a:xfrm>
          <a:off x="22212300" y="12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41478</xdr:rowOff>
    </xdr:from>
    <xdr:to>
      <xdr:col>112</xdr:col>
      <xdr:colOff>38100</xdr:colOff>
      <xdr:row>76</xdr:row>
      <xdr:rowOff>143078</xdr:rowOff>
    </xdr:to>
    <xdr:sp macro="" textlink="">
      <xdr:nvSpPr>
        <xdr:cNvPr id="869" name="楕円 868">
          <a:extLst>
            <a:ext uri="{FF2B5EF4-FFF2-40B4-BE49-F238E27FC236}">
              <a16:creationId xmlns:a16="http://schemas.microsoft.com/office/drawing/2014/main" id="{CA98411E-46E6-46A9-928A-C6091F7BF3A4}"/>
            </a:ext>
          </a:extLst>
        </xdr:cNvPr>
        <xdr:cNvSpPr/>
      </xdr:nvSpPr>
      <xdr:spPr>
        <a:xfrm>
          <a:off x="21272500" y="13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134205</xdr:rowOff>
    </xdr:from>
    <xdr:ext cx="534377" cy="259045"/>
    <xdr:sp macro="" textlink="">
      <xdr:nvSpPr>
        <xdr:cNvPr id="870" name="テキスト ボックス 869">
          <a:extLst>
            <a:ext uri="{FF2B5EF4-FFF2-40B4-BE49-F238E27FC236}">
              <a16:creationId xmlns:a16="http://schemas.microsoft.com/office/drawing/2014/main" id="{87FF2060-1202-42E4-B936-726A261D3AAB}"/>
            </a:ext>
          </a:extLst>
        </xdr:cNvPr>
        <xdr:cNvSpPr txBox="1"/>
      </xdr:nvSpPr>
      <xdr:spPr>
        <a:xfrm>
          <a:off x="21056111" y="131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97358</xdr:rowOff>
    </xdr:from>
    <xdr:to>
      <xdr:col>107</xdr:col>
      <xdr:colOff>101600</xdr:colOff>
      <xdr:row>76</xdr:row>
      <xdr:rowOff>27508</xdr:rowOff>
    </xdr:to>
    <xdr:sp macro="" textlink="">
      <xdr:nvSpPr>
        <xdr:cNvPr id="871" name="楕円 870">
          <a:extLst>
            <a:ext uri="{FF2B5EF4-FFF2-40B4-BE49-F238E27FC236}">
              <a16:creationId xmlns:a16="http://schemas.microsoft.com/office/drawing/2014/main" id="{1C0BB9EC-19F6-4EF7-8FC6-1D7A5EC6AE42}"/>
            </a:ext>
          </a:extLst>
        </xdr:cNvPr>
        <xdr:cNvSpPr/>
      </xdr:nvSpPr>
      <xdr:spPr>
        <a:xfrm>
          <a:off x="20383500" y="129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18635</xdr:rowOff>
    </xdr:from>
    <xdr:ext cx="534377" cy="259045"/>
    <xdr:sp macro="" textlink="">
      <xdr:nvSpPr>
        <xdr:cNvPr id="872" name="テキスト ボックス 871">
          <a:extLst>
            <a:ext uri="{FF2B5EF4-FFF2-40B4-BE49-F238E27FC236}">
              <a16:creationId xmlns:a16="http://schemas.microsoft.com/office/drawing/2014/main" id="{D4BF2A14-6BBA-4FBA-9E3F-8D299C04C348}"/>
            </a:ext>
          </a:extLst>
        </xdr:cNvPr>
        <xdr:cNvSpPr txBox="1"/>
      </xdr:nvSpPr>
      <xdr:spPr>
        <a:xfrm>
          <a:off x="20167111" y="130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150152</xdr:rowOff>
    </xdr:from>
    <xdr:to>
      <xdr:col>102</xdr:col>
      <xdr:colOff>165100</xdr:colOff>
      <xdr:row>76</xdr:row>
      <xdr:rowOff>80302</xdr:rowOff>
    </xdr:to>
    <xdr:sp macro="" textlink="">
      <xdr:nvSpPr>
        <xdr:cNvPr id="873" name="楕円 872">
          <a:extLst>
            <a:ext uri="{FF2B5EF4-FFF2-40B4-BE49-F238E27FC236}">
              <a16:creationId xmlns:a16="http://schemas.microsoft.com/office/drawing/2014/main" id="{40E13F28-F4EE-403A-8568-B2A72FE654F8}"/>
            </a:ext>
          </a:extLst>
        </xdr:cNvPr>
        <xdr:cNvSpPr/>
      </xdr:nvSpPr>
      <xdr:spPr>
        <a:xfrm>
          <a:off x="19494500" y="13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71429</xdr:rowOff>
    </xdr:from>
    <xdr:ext cx="534377" cy="259045"/>
    <xdr:sp macro="" textlink="">
      <xdr:nvSpPr>
        <xdr:cNvPr id="874" name="テキスト ボックス 873">
          <a:extLst>
            <a:ext uri="{FF2B5EF4-FFF2-40B4-BE49-F238E27FC236}">
              <a16:creationId xmlns:a16="http://schemas.microsoft.com/office/drawing/2014/main" id="{726DCBB4-EFB6-4A13-B8C9-78A82E0FFC0A}"/>
            </a:ext>
          </a:extLst>
        </xdr:cNvPr>
        <xdr:cNvSpPr txBox="1"/>
      </xdr:nvSpPr>
      <xdr:spPr>
        <a:xfrm>
          <a:off x="19278111" y="131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9894</xdr:rowOff>
    </xdr:from>
    <xdr:to>
      <xdr:col>98</xdr:col>
      <xdr:colOff>38100</xdr:colOff>
      <xdr:row>76</xdr:row>
      <xdr:rowOff>111494</xdr:rowOff>
    </xdr:to>
    <xdr:sp macro="" textlink="">
      <xdr:nvSpPr>
        <xdr:cNvPr id="875" name="楕円 874">
          <a:extLst>
            <a:ext uri="{FF2B5EF4-FFF2-40B4-BE49-F238E27FC236}">
              <a16:creationId xmlns:a16="http://schemas.microsoft.com/office/drawing/2014/main" id="{9AF1A7BE-24DC-43DA-892F-201F720F6E9F}"/>
            </a:ext>
          </a:extLst>
        </xdr:cNvPr>
        <xdr:cNvSpPr/>
      </xdr:nvSpPr>
      <xdr:spPr>
        <a:xfrm>
          <a:off x="18605500" y="130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102621</xdr:rowOff>
    </xdr:from>
    <xdr:ext cx="534377" cy="259045"/>
    <xdr:sp macro="" textlink="">
      <xdr:nvSpPr>
        <xdr:cNvPr id="876" name="テキスト ボックス 875">
          <a:extLst>
            <a:ext uri="{FF2B5EF4-FFF2-40B4-BE49-F238E27FC236}">
              <a16:creationId xmlns:a16="http://schemas.microsoft.com/office/drawing/2014/main" id="{D18BB639-3BFC-481A-8EB7-E5E083FD0EB0}"/>
            </a:ext>
          </a:extLst>
        </xdr:cNvPr>
        <xdr:cNvSpPr txBox="1"/>
      </xdr:nvSpPr>
      <xdr:spPr>
        <a:xfrm>
          <a:off x="18389111" y="131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55706788-497E-42FC-A21F-74BD90DF5A3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CCDDFB18-171F-487C-A0A8-F30DAC0602E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A7B26475-4DB7-4F67-B73A-E8F9C76C95F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E5AA4151-AA16-43A8-9E35-133228C8B15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E45843BF-099D-4035-A603-F9DCC05FE1B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682E4428-21B5-429F-918D-D37660448B3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88A99ABC-2CD3-4A87-A5CE-A4410A85491C}"/>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995FD492-3043-4945-82CB-919B7E6C497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4A427332-7AB6-48F3-A54F-9F1EECC9E90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FA40C445-A64D-4F7A-ACB0-C69F1FF6DBB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9F01B6A9-CA9E-43D1-80DF-5EC8077F628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823B6A6B-D695-4480-A7B5-BEFB8DD6DDD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6D4FE19D-290F-4016-B6A6-B7902DD66CA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BB17EA31-6B81-4AAE-B09E-9F274E705F4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ACE39363-8267-4CB3-98FC-7DE0A1BD519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164AD74E-E860-4588-BA31-ED1EDB9A1B7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B008E60C-58A2-40DD-8962-B2F5B5FE713C}"/>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EB48D1DD-9DE1-4CC0-BB4E-3408C9FEFC0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E65E1B32-D4DA-4766-B043-179B9D2213FF}"/>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B2C321C1-EE36-49C2-B6CF-7609B626A6B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2600C473-B2F7-442D-9810-F5F61DC267F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6A216D0-2B8A-4824-BAB7-B4059483C13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6687A13-847D-4778-9291-03F0304DBEF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6AD7BB13-F68F-4CE3-A3F2-E62FDBD76F0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725B9457-FB49-4D8A-9CFA-FCEC2FEED0B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C9F2D52F-FB2B-42E1-B14A-76C7349F0EB6}"/>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83A19DD2-7768-4BBA-85CE-B938FE4B6BB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10D0B0B6-F652-457C-A99A-20B46CA0201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280C35A7-CAEE-4CC2-8EBB-12728E66E6AD}"/>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2D6E8C7B-42A6-4F88-A15F-6D2138CB91D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34D2AE3F-FA0D-4620-9946-903CF63633F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C4DD69DC-B2F8-41DE-86B0-415BB32E33E1}"/>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1C28671F-35F4-481B-947B-989E6A2481C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41E80EB2-B46E-40B5-8656-1A904D4F12C2}"/>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8D92F615-B58E-41F4-8624-8492E4184D0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DD8813D9-5CB7-462A-8DA1-08D1BE37F48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BF0318A1-EC47-466B-B861-FB774C365CA3}"/>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329DA552-CFE5-4C9B-92C8-CCD2BA22BE2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3872205F-8993-43D4-9F29-78B9C95B90E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C7879A76-EC2A-43A8-B79B-D0409F31B3A4}"/>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FB2CE3CA-C55D-4759-97D1-17A5B43B7E4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D92D9698-7F09-44A6-B408-D561CC861A76}"/>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805E0E3C-E345-454F-92CD-704883334B37}"/>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E5EDA733-44F0-4E48-9A82-A2A67A6F378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CA6A1D88-BCC1-4712-90B6-BC684146C71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A7B2660F-C0CC-4965-8B3C-8CE3719AA6ED}"/>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355FAF8E-E915-485A-BA7A-A2FDF7B947CD}"/>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58E0599A-43FC-46BC-844F-DFFF70BD88B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E5E544EB-9B65-4A2D-97D5-871D1232B74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A4BF91BC-DB04-4D5B-8D7A-B8DF53AB0C1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3B25B37E-C8FC-4843-8150-8AC2587B955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DAF9B45D-E2C6-4EB3-AEA8-834095E4F71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１，３４７，６２０円となっている。主な構成項目である人件費は、総額は減少も住民１人当たりでは２１８，６３１円と前年比微増となり類似団体内平均値を５４，８６１円上回っている。町立高等学校を有していることや保育所、総合研修センター（文化ホール、総合体育館、図書館併設）などの運営を直営で行っていることなどが要因であるが、類似団体との差額は減少しており、前年比６，８７９円の減少となっている。各種業務の民間委託の推進、給与の適正化などを進めてきたところではあるが、引き続き行政改革の取り組みを通じて、人件費の抑制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計上した特別定額給付金の皆減、国保病院事業会計に対する不採算地区病院の運営に要する負担金で減となったこともあり、前年度比５１，７６０円の減少となっているが、前年に引き続き新型コロナ対策に関連する補助費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からの増加要因を占めているのとともに、引き続き公営企業に対する補助金等の高い水準によるものであり、類似団体内平均を上回っている。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普通建設事業費は、住民１人当たり２００，０８２円と類似団体内平均値を３，１６８円上回っているが、減少傾向が続いており、類似団体平均並みの状況となっている。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29A231-50F0-4848-AD09-C0E21BA538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796B030-B468-4ACB-96A3-3CA5EA92D29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8399443-DF9D-4BCD-AD6B-8D43DA25F37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24DAC82-87C2-417F-AC2D-AD24D91E7F3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00648C-01D8-47CF-B7CE-1B6706D10C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771119-1084-441F-B3CE-26B3F430CA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1BCAF6-C787-4545-9773-4D31FF4810B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7A615A-A14A-4407-BE8C-0DEDCBE6B7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AFF81B-92C7-4E24-B153-1C6364D860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DCA4C89-A752-41F5-ACEE-E67BAE3B0A2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175661-A480-48F5-B57D-7FB557359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DC722-D449-4FE3-A33F-ED0D9B318D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6923FE-026B-49D7-8E6F-4D6A6012A4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E98B95-5E70-45B9-A002-45C77C4B2C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5C24CA-046E-463B-A564-4A7053A429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1B794C4-6D27-46DA-B0F2-3F35C9C7CB8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36E83C5-03AE-4C92-9518-C2ADA3DF75E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E17443C-37E5-4C34-A0DF-53FF89620CE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2932826-EC66-4495-8AF3-5136C05826E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97AE87-C476-48BF-9391-6981750AFC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2CE0D2E-9A5B-4A3D-9B4B-6A419F2C1B1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7B1F48E-CBE0-4D3E-A14D-BD757EE9D65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BE3805-44F9-42BA-AE48-FBEF0A78DE1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46DD92A-9720-4F3A-BD54-9086C26E63D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C0807D-D075-47BE-BA5B-860919B0C1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2AD8AD7-8D44-4582-A2AC-8ACE53D9298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EAD1DB-7B64-4B09-BB4C-2846AFAC56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7EE918F-C20E-4CAB-9749-B6E6DF2A52B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BF931C0-C9E7-44D7-907C-22DC25C9F8B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43A3E6A-3C7A-48B8-9219-656760F9CE3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A150DC3-4BC0-4A88-A61D-D0CE936AE4D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D734D2D-C17D-4C13-80F3-E35C5DAB624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2A4F159-0542-404B-8E1A-DD3EB3984A5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158BC00-660C-407C-BCD4-0FD73B38DD1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EDB71AE-F316-47C4-87FE-9364C1E6158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FC6AA84-2DB8-44C0-BFAF-83AD83FB2CD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E284E0A-9EF8-415C-935E-36EDE672800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3607792-2838-4CDA-9571-95892FF3A4D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ED9F37F-B4EF-4151-8BA0-7E59B87D881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A1B4433-E6FC-467D-8D5F-A77ABF88EC6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F86FC9D-FE63-4E24-BA55-242AC8B18FDF}"/>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1ACCBFAD-67A4-4F7C-BE50-ED648A33C2C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19C7E794-7372-46AE-8FFC-E68F7154678A}"/>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FD7923C-2BC9-48F2-81CB-FD802E63B7CB}"/>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8C924E97-63A7-4D47-BBE6-18A2C08072A2}"/>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518101CE-6DD2-438B-9519-EE99305CC49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56B262C4-5719-49A2-AF93-5A1FA4A182F6}"/>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5EC1EFF-318F-422F-9000-4E0C9A0374E6}"/>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B95EC76D-C0D6-43F2-9EDA-5B597B5A499A}"/>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296666C-B050-4A40-A604-8B5D8BD1DB5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F3EDFDA6-40CE-4CE8-8192-D43337627CA8}"/>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8A302E6-07B1-44E3-A5C1-4907BE4724D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E741EAC2-0828-4715-BB48-45579E078BD9}"/>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91114A26-ECA7-4E8B-ACDE-2B9FA516655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A1D24086-DE6F-4B76-A5D5-2C90C2C228E8}"/>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2A53591C-9E55-4BA9-A1CA-19CB11F20E3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9D7B71DD-0E12-44C2-A4EE-1E4178025D0A}"/>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8A8B62F0-1BA0-4A7A-9403-CC0FB8C3C466}"/>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AFE1A268-77C4-4B6B-94E2-E306FE70AA64}"/>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3B5BC626-9C8C-4D6C-9ABB-4DCE9AB6B19E}"/>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9531AE93-A9D5-4C4A-839F-3F99EAB5AD76}"/>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13317</xdr:rowOff>
    </xdr:from>
    <xdr:to>
      <xdr:col>24</xdr:col>
      <xdr:colOff>63500</xdr:colOff>
      <xdr:row>33</xdr:row>
      <xdr:rowOff>99695</xdr:rowOff>
    </xdr:to>
    <xdr:cxnSp macro="">
      <xdr:nvCxnSpPr>
        <xdr:cNvPr id="63" name="直線コネクタ 62">
          <a:extLst>
            <a:ext uri="{FF2B5EF4-FFF2-40B4-BE49-F238E27FC236}">
              <a16:creationId xmlns:a16="http://schemas.microsoft.com/office/drawing/2014/main" id="{0F1B4B40-2E8A-4090-8735-55B9F4D15FD7}"/>
            </a:ext>
          </a:extLst>
        </xdr:cNvPr>
        <xdr:cNvCxnSpPr/>
      </xdr:nvCxnSpPr>
      <xdr:spPr>
        <a:xfrm flipV="1">
          <a:off x="3797300" y="5671167"/>
          <a:ext cx="8382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2862F0D4-ED5A-4CAD-85EE-CA7B217606B8}"/>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2320181-E538-4912-91CF-E9B5E6F400EF}"/>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150640</xdr:rowOff>
    </xdr:from>
    <xdr:to>
      <xdr:col>19</xdr:col>
      <xdr:colOff>177800</xdr:colOff>
      <xdr:row>33</xdr:row>
      <xdr:rowOff>99695</xdr:rowOff>
    </xdr:to>
    <xdr:cxnSp macro="">
      <xdr:nvCxnSpPr>
        <xdr:cNvPr id="66" name="直線コネクタ 65">
          <a:extLst>
            <a:ext uri="{FF2B5EF4-FFF2-40B4-BE49-F238E27FC236}">
              <a16:creationId xmlns:a16="http://schemas.microsoft.com/office/drawing/2014/main" id="{09FC62D9-75B3-4A9F-B923-E40C591FBE3C}"/>
            </a:ext>
          </a:extLst>
        </xdr:cNvPr>
        <xdr:cNvCxnSpPr/>
      </xdr:nvCxnSpPr>
      <xdr:spPr>
        <a:xfrm>
          <a:off x="2908300" y="5637040"/>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A25FDC55-61C3-483E-A5F9-27FCF3220317}"/>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B1CDDFC2-159E-4104-A940-335B7C47DFD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150640</xdr:rowOff>
    </xdr:from>
    <xdr:to>
      <xdr:col>15</xdr:col>
      <xdr:colOff>50800</xdr:colOff>
      <xdr:row>33</xdr:row>
      <xdr:rowOff>36667</xdr:rowOff>
    </xdr:to>
    <xdr:cxnSp macro="">
      <xdr:nvCxnSpPr>
        <xdr:cNvPr id="69" name="直線コネクタ 68">
          <a:extLst>
            <a:ext uri="{FF2B5EF4-FFF2-40B4-BE49-F238E27FC236}">
              <a16:creationId xmlns:a16="http://schemas.microsoft.com/office/drawing/2014/main" id="{F7CB0D44-4E82-4A48-85AF-8BE8DCF90B64}"/>
            </a:ext>
          </a:extLst>
        </xdr:cNvPr>
        <xdr:cNvCxnSpPr/>
      </xdr:nvCxnSpPr>
      <xdr:spPr>
        <a:xfrm flipV="1">
          <a:off x="2019300" y="5637040"/>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A8450E4A-C702-4B30-A19C-47AC645FECCE}"/>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947E17B8-A3D3-4694-A13F-32C297907247}"/>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36667</xdr:rowOff>
    </xdr:from>
    <xdr:to>
      <xdr:col>10</xdr:col>
      <xdr:colOff>114300</xdr:colOff>
      <xdr:row>33</xdr:row>
      <xdr:rowOff>44015</xdr:rowOff>
    </xdr:to>
    <xdr:cxnSp macro="">
      <xdr:nvCxnSpPr>
        <xdr:cNvPr id="72" name="直線コネクタ 71">
          <a:extLst>
            <a:ext uri="{FF2B5EF4-FFF2-40B4-BE49-F238E27FC236}">
              <a16:creationId xmlns:a16="http://schemas.microsoft.com/office/drawing/2014/main" id="{9EAE2F15-A428-49D4-ABDB-342B0BDB45F9}"/>
            </a:ext>
          </a:extLst>
        </xdr:cNvPr>
        <xdr:cNvCxnSpPr/>
      </xdr:nvCxnSpPr>
      <xdr:spPr>
        <a:xfrm flipV="1">
          <a:off x="1130300" y="5694517"/>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54B67667-C528-4A78-96BF-4986721EE8A8}"/>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1FEB2D6-3F36-4B26-9D0D-6404F78842E9}"/>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90DEF8A-C000-406B-9CBC-BB4B6BFB5829}"/>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EDB03D46-7EC3-4D89-9BA4-A5E1255A7828}"/>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8A57AA4-772E-4039-AC92-A34AE2650B1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1207892-10CC-46E1-B9C2-0B2DD27F12D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C9AC4D0-B4E2-40DB-8BCA-16ABEBD4A92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070F452-76DD-4D86-87D0-FF0F5A6097B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1499B70-7CF5-4BA1-BC6C-1AA5E3BC0C7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133967</xdr:rowOff>
    </xdr:from>
    <xdr:to>
      <xdr:col>24</xdr:col>
      <xdr:colOff>114300</xdr:colOff>
      <xdr:row>33</xdr:row>
      <xdr:rowOff>64117</xdr:rowOff>
    </xdr:to>
    <xdr:sp macro="" textlink="">
      <xdr:nvSpPr>
        <xdr:cNvPr id="82" name="楕円 81">
          <a:extLst>
            <a:ext uri="{FF2B5EF4-FFF2-40B4-BE49-F238E27FC236}">
              <a16:creationId xmlns:a16="http://schemas.microsoft.com/office/drawing/2014/main" id="{0B06C515-D7E8-4461-AB58-744CEEA10C0B}"/>
            </a:ext>
          </a:extLst>
        </xdr:cNvPr>
        <xdr:cNvSpPr/>
      </xdr:nvSpPr>
      <xdr:spPr>
        <a:xfrm>
          <a:off x="45847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156844</xdr:rowOff>
    </xdr:from>
    <xdr:ext cx="534377" cy="259045"/>
    <xdr:sp macro="" textlink="">
      <xdr:nvSpPr>
        <xdr:cNvPr id="83" name="議会費該当値テキスト">
          <a:extLst>
            <a:ext uri="{FF2B5EF4-FFF2-40B4-BE49-F238E27FC236}">
              <a16:creationId xmlns:a16="http://schemas.microsoft.com/office/drawing/2014/main" id="{78F7A255-D4C7-427B-89B7-E0E7B31B49EB}"/>
            </a:ext>
          </a:extLst>
        </xdr:cNvPr>
        <xdr:cNvSpPr txBox="1"/>
      </xdr:nvSpPr>
      <xdr:spPr>
        <a:xfrm>
          <a:off x="4686300" y="54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48895</xdr:rowOff>
    </xdr:from>
    <xdr:to>
      <xdr:col>20</xdr:col>
      <xdr:colOff>38100</xdr:colOff>
      <xdr:row>33</xdr:row>
      <xdr:rowOff>150495</xdr:rowOff>
    </xdr:to>
    <xdr:sp macro="" textlink="">
      <xdr:nvSpPr>
        <xdr:cNvPr id="84" name="楕円 83">
          <a:extLst>
            <a:ext uri="{FF2B5EF4-FFF2-40B4-BE49-F238E27FC236}">
              <a16:creationId xmlns:a16="http://schemas.microsoft.com/office/drawing/2014/main" id="{2E890E1D-996B-46B5-A310-ADFF8BF871CF}"/>
            </a:ext>
          </a:extLst>
        </xdr:cNvPr>
        <xdr:cNvSpPr/>
      </xdr:nvSpPr>
      <xdr:spPr>
        <a:xfrm>
          <a:off x="3746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167022</xdr:rowOff>
    </xdr:from>
    <xdr:ext cx="534377" cy="259045"/>
    <xdr:sp macro="" textlink="">
      <xdr:nvSpPr>
        <xdr:cNvPr id="85" name="テキスト ボックス 84">
          <a:extLst>
            <a:ext uri="{FF2B5EF4-FFF2-40B4-BE49-F238E27FC236}">
              <a16:creationId xmlns:a16="http://schemas.microsoft.com/office/drawing/2014/main" id="{784AC242-B050-4D02-AB02-854CF94F5C8C}"/>
            </a:ext>
          </a:extLst>
        </xdr:cNvPr>
        <xdr:cNvSpPr txBox="1"/>
      </xdr:nvSpPr>
      <xdr:spPr>
        <a:xfrm>
          <a:off x="3530111" y="54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99840</xdr:rowOff>
    </xdr:from>
    <xdr:to>
      <xdr:col>15</xdr:col>
      <xdr:colOff>101600</xdr:colOff>
      <xdr:row>33</xdr:row>
      <xdr:rowOff>29990</xdr:rowOff>
    </xdr:to>
    <xdr:sp macro="" textlink="">
      <xdr:nvSpPr>
        <xdr:cNvPr id="86" name="楕円 85">
          <a:extLst>
            <a:ext uri="{FF2B5EF4-FFF2-40B4-BE49-F238E27FC236}">
              <a16:creationId xmlns:a16="http://schemas.microsoft.com/office/drawing/2014/main" id="{A02A2F8E-DBC1-48BE-9788-E07995FD4001}"/>
            </a:ext>
          </a:extLst>
        </xdr:cNvPr>
        <xdr:cNvSpPr/>
      </xdr:nvSpPr>
      <xdr:spPr>
        <a:xfrm>
          <a:off x="2857500" y="55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46517</xdr:rowOff>
    </xdr:from>
    <xdr:ext cx="534377" cy="259045"/>
    <xdr:sp macro="" textlink="">
      <xdr:nvSpPr>
        <xdr:cNvPr id="87" name="テキスト ボックス 86">
          <a:extLst>
            <a:ext uri="{FF2B5EF4-FFF2-40B4-BE49-F238E27FC236}">
              <a16:creationId xmlns:a16="http://schemas.microsoft.com/office/drawing/2014/main" id="{C9194754-31B9-4714-8AB7-6626A26302EF}"/>
            </a:ext>
          </a:extLst>
        </xdr:cNvPr>
        <xdr:cNvSpPr txBox="1"/>
      </xdr:nvSpPr>
      <xdr:spPr>
        <a:xfrm>
          <a:off x="2641111" y="53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157317</xdr:rowOff>
    </xdr:from>
    <xdr:to>
      <xdr:col>10</xdr:col>
      <xdr:colOff>165100</xdr:colOff>
      <xdr:row>33</xdr:row>
      <xdr:rowOff>87467</xdr:rowOff>
    </xdr:to>
    <xdr:sp macro="" textlink="">
      <xdr:nvSpPr>
        <xdr:cNvPr id="88" name="楕円 87">
          <a:extLst>
            <a:ext uri="{FF2B5EF4-FFF2-40B4-BE49-F238E27FC236}">
              <a16:creationId xmlns:a16="http://schemas.microsoft.com/office/drawing/2014/main" id="{8EBB1353-3519-40EA-9259-7665852FF3DC}"/>
            </a:ext>
          </a:extLst>
        </xdr:cNvPr>
        <xdr:cNvSpPr/>
      </xdr:nvSpPr>
      <xdr:spPr>
        <a:xfrm>
          <a:off x="1968500" y="5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103994</xdr:rowOff>
    </xdr:from>
    <xdr:ext cx="534377" cy="259045"/>
    <xdr:sp macro="" textlink="">
      <xdr:nvSpPr>
        <xdr:cNvPr id="89" name="テキスト ボックス 88">
          <a:extLst>
            <a:ext uri="{FF2B5EF4-FFF2-40B4-BE49-F238E27FC236}">
              <a16:creationId xmlns:a16="http://schemas.microsoft.com/office/drawing/2014/main" id="{45BE559A-2C76-4CE0-AFCC-7B9F666C070A}"/>
            </a:ext>
          </a:extLst>
        </xdr:cNvPr>
        <xdr:cNvSpPr txBox="1"/>
      </xdr:nvSpPr>
      <xdr:spPr>
        <a:xfrm>
          <a:off x="1752111" y="54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164665</xdr:rowOff>
    </xdr:from>
    <xdr:to>
      <xdr:col>6</xdr:col>
      <xdr:colOff>38100</xdr:colOff>
      <xdr:row>33</xdr:row>
      <xdr:rowOff>94815</xdr:rowOff>
    </xdr:to>
    <xdr:sp macro="" textlink="">
      <xdr:nvSpPr>
        <xdr:cNvPr id="90" name="楕円 89">
          <a:extLst>
            <a:ext uri="{FF2B5EF4-FFF2-40B4-BE49-F238E27FC236}">
              <a16:creationId xmlns:a16="http://schemas.microsoft.com/office/drawing/2014/main" id="{3B927FD4-3590-4F8E-A86B-AF69C415F6C2}"/>
            </a:ext>
          </a:extLst>
        </xdr:cNvPr>
        <xdr:cNvSpPr/>
      </xdr:nvSpPr>
      <xdr:spPr>
        <a:xfrm>
          <a:off x="1079500" y="56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111342</xdr:rowOff>
    </xdr:from>
    <xdr:ext cx="534377" cy="259045"/>
    <xdr:sp macro="" textlink="">
      <xdr:nvSpPr>
        <xdr:cNvPr id="91" name="テキスト ボックス 90">
          <a:extLst>
            <a:ext uri="{FF2B5EF4-FFF2-40B4-BE49-F238E27FC236}">
              <a16:creationId xmlns:a16="http://schemas.microsoft.com/office/drawing/2014/main" id="{AA053EFE-0EC6-4444-9C0A-9F9E3AA6CE58}"/>
            </a:ext>
          </a:extLst>
        </xdr:cNvPr>
        <xdr:cNvSpPr txBox="1"/>
      </xdr:nvSpPr>
      <xdr:spPr>
        <a:xfrm>
          <a:off x="863111" y="54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D5026472-039F-4346-9689-E8828051ED8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B668A19-B70F-4A3D-9210-ADCD3C7CFC2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CABCAF0-61DB-4F39-BF23-753ECCEEB0C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CB53DACE-9D97-4CAC-A154-E234F2F9D85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82207FB-A685-486B-B701-F3F5EAC4847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2C272C46-315C-4825-8598-0B308E41F38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2216FC1-B34F-4F3E-AF3C-F97CC8D82C3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D4CBD6E-15E3-4807-BF40-138CEB5EBA0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5BDC2F11-5A42-4F87-BC22-4E8F12FF876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1A08EDC-CA44-4BB4-92D8-435DE9F6431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FA2AACDE-0E38-44CE-8259-662B6FFBDFA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9A2F7092-E519-4D8D-8380-5F271E64CD9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11586A0C-2D27-4D24-9C8E-5C747005EAC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40AD6275-DFE9-4E7C-A86D-09221654AFB7}"/>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316353BF-2FB1-4A98-B457-B6C216600CC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A7494212-CBE7-4223-AB02-95724DAA5874}"/>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275CDB14-EF2E-4FB2-AD68-6BBFD47FBA67}"/>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138C5466-C284-41C2-98BA-3ED2967F405A}"/>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54652F2D-8C31-4E0E-B785-E04193E4CDCC}"/>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64D5C34-B275-4385-95D0-34F320C35041}"/>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7923CD4-0C7C-4845-A221-182470D577E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8E2B8050-FED8-4CFB-8D4B-155F11A5219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6785869-A571-4340-ACAB-5BB620991FB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34486CB2-1478-4CEF-907E-32184B5EB02D}"/>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98E11DD7-D49E-4431-B91B-8B4193C23B1E}"/>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606A3468-7875-42DE-BCDF-F18D79E3FC4C}"/>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B6DDFA98-98E9-4F10-AD47-DAED7FE8CC83}"/>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FE8C6EE1-3748-4276-92E2-14E0E194B97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140150</xdr:rowOff>
    </xdr:from>
    <xdr:to>
      <xdr:col>24</xdr:col>
      <xdr:colOff>63500</xdr:colOff>
      <xdr:row>58</xdr:row>
      <xdr:rowOff>14901</xdr:rowOff>
    </xdr:to>
    <xdr:cxnSp macro="">
      <xdr:nvCxnSpPr>
        <xdr:cNvPr id="120" name="直線コネクタ 119">
          <a:extLst>
            <a:ext uri="{FF2B5EF4-FFF2-40B4-BE49-F238E27FC236}">
              <a16:creationId xmlns:a16="http://schemas.microsoft.com/office/drawing/2014/main" id="{9E5893BC-CCBE-4770-96B6-DBB63C05F84A}"/>
            </a:ext>
          </a:extLst>
        </xdr:cNvPr>
        <xdr:cNvCxnSpPr/>
      </xdr:nvCxnSpPr>
      <xdr:spPr>
        <a:xfrm>
          <a:off x="3797300" y="9912800"/>
          <a:ext cx="8382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47FB6BC2-030C-4018-8070-4845A7AE90CA}"/>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1F4E4761-F560-4454-B785-476C4B787E3C}"/>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140150</xdr:rowOff>
    </xdr:from>
    <xdr:to>
      <xdr:col>19</xdr:col>
      <xdr:colOff>177800</xdr:colOff>
      <xdr:row>58</xdr:row>
      <xdr:rowOff>91685</xdr:rowOff>
    </xdr:to>
    <xdr:cxnSp macro="">
      <xdr:nvCxnSpPr>
        <xdr:cNvPr id="123" name="直線コネクタ 122">
          <a:extLst>
            <a:ext uri="{FF2B5EF4-FFF2-40B4-BE49-F238E27FC236}">
              <a16:creationId xmlns:a16="http://schemas.microsoft.com/office/drawing/2014/main" id="{0A5D2EE3-9BC9-4CA5-A4B6-A6E812262A80}"/>
            </a:ext>
          </a:extLst>
        </xdr:cNvPr>
        <xdr:cNvCxnSpPr/>
      </xdr:nvCxnSpPr>
      <xdr:spPr>
        <a:xfrm flipV="1">
          <a:off x="2908300" y="9912800"/>
          <a:ext cx="889000" cy="1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9AD6D5E8-6ED2-4162-8001-0ED6E1071204}"/>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66701FCA-59F8-4D85-BDDF-303D000E0D0A}"/>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91685</xdr:rowOff>
    </xdr:from>
    <xdr:to>
      <xdr:col>15</xdr:col>
      <xdr:colOff>50800</xdr:colOff>
      <xdr:row>58</xdr:row>
      <xdr:rowOff>113500</xdr:rowOff>
    </xdr:to>
    <xdr:cxnSp macro="">
      <xdr:nvCxnSpPr>
        <xdr:cNvPr id="126" name="直線コネクタ 125">
          <a:extLst>
            <a:ext uri="{FF2B5EF4-FFF2-40B4-BE49-F238E27FC236}">
              <a16:creationId xmlns:a16="http://schemas.microsoft.com/office/drawing/2014/main" id="{8C7DA12A-A2E7-4B6F-B40F-808BC3B3D04D}"/>
            </a:ext>
          </a:extLst>
        </xdr:cNvPr>
        <xdr:cNvCxnSpPr/>
      </xdr:nvCxnSpPr>
      <xdr:spPr>
        <a:xfrm flipV="1">
          <a:off x="2019300" y="10035785"/>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8789339-2C25-4790-A9A2-238CA18DD9B5}"/>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2C872B60-EF21-42E4-ADD5-48AA2133FC5A}"/>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95421</xdr:rowOff>
    </xdr:from>
    <xdr:to>
      <xdr:col>10</xdr:col>
      <xdr:colOff>114300</xdr:colOff>
      <xdr:row>58</xdr:row>
      <xdr:rowOff>113500</xdr:rowOff>
    </xdr:to>
    <xdr:cxnSp macro="">
      <xdr:nvCxnSpPr>
        <xdr:cNvPr id="129" name="直線コネクタ 128">
          <a:extLst>
            <a:ext uri="{FF2B5EF4-FFF2-40B4-BE49-F238E27FC236}">
              <a16:creationId xmlns:a16="http://schemas.microsoft.com/office/drawing/2014/main" id="{D7B1E73D-D744-4475-B86B-677B84F6B38B}"/>
            </a:ext>
          </a:extLst>
        </xdr:cNvPr>
        <xdr:cNvCxnSpPr/>
      </xdr:nvCxnSpPr>
      <xdr:spPr>
        <a:xfrm>
          <a:off x="1130300" y="10039521"/>
          <a:ext cx="8890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45E20A40-A907-439F-9F20-60FA1F3C7F46}"/>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EDF21380-168A-49E7-B9A1-1162A72CE648}"/>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5C1A5C88-5D06-412E-8C45-8E13FD33551C}"/>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ED40F873-7EDD-4949-BEF6-D37DFF49CECD}"/>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10733E0-3F90-4EA6-A261-9C40F8C8B5F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6F8286D-97CE-4595-83C1-47A0B054BD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C62C383-6184-4FB7-A29E-3821EBBABEC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749581C-A4B2-45FA-9FFA-CE3FCB788A3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F8381909-9C1A-49F2-9EF6-73D8BBBD963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135551</xdr:rowOff>
    </xdr:from>
    <xdr:to>
      <xdr:col>24</xdr:col>
      <xdr:colOff>114300</xdr:colOff>
      <xdr:row>58</xdr:row>
      <xdr:rowOff>65701</xdr:rowOff>
    </xdr:to>
    <xdr:sp macro="" textlink="">
      <xdr:nvSpPr>
        <xdr:cNvPr id="139" name="楕円 138">
          <a:extLst>
            <a:ext uri="{FF2B5EF4-FFF2-40B4-BE49-F238E27FC236}">
              <a16:creationId xmlns:a16="http://schemas.microsoft.com/office/drawing/2014/main" id="{5673F28C-FD1E-4BBE-8DC3-2E22658B39BA}"/>
            </a:ext>
          </a:extLst>
        </xdr:cNvPr>
        <xdr:cNvSpPr/>
      </xdr:nvSpPr>
      <xdr:spPr>
        <a:xfrm>
          <a:off x="4584700" y="99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113978</xdr:rowOff>
    </xdr:from>
    <xdr:ext cx="599010" cy="259045"/>
    <xdr:sp macro="" textlink="">
      <xdr:nvSpPr>
        <xdr:cNvPr id="140" name="総務費該当値テキスト">
          <a:extLst>
            <a:ext uri="{FF2B5EF4-FFF2-40B4-BE49-F238E27FC236}">
              <a16:creationId xmlns:a16="http://schemas.microsoft.com/office/drawing/2014/main" id="{CA68A585-714D-4CCE-9F12-9F82C7938139}"/>
            </a:ext>
          </a:extLst>
        </xdr:cNvPr>
        <xdr:cNvSpPr txBox="1"/>
      </xdr:nvSpPr>
      <xdr:spPr>
        <a:xfrm>
          <a:off x="4686300" y="988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89350</xdr:rowOff>
    </xdr:from>
    <xdr:to>
      <xdr:col>20</xdr:col>
      <xdr:colOff>38100</xdr:colOff>
      <xdr:row>58</xdr:row>
      <xdr:rowOff>19500</xdr:rowOff>
    </xdr:to>
    <xdr:sp macro="" textlink="">
      <xdr:nvSpPr>
        <xdr:cNvPr id="141" name="楕円 140">
          <a:extLst>
            <a:ext uri="{FF2B5EF4-FFF2-40B4-BE49-F238E27FC236}">
              <a16:creationId xmlns:a16="http://schemas.microsoft.com/office/drawing/2014/main" id="{6AC0A1F4-6B8C-4FB6-A93A-9AB8BA0A1C14}"/>
            </a:ext>
          </a:extLst>
        </xdr:cNvPr>
        <xdr:cNvSpPr/>
      </xdr:nvSpPr>
      <xdr:spPr>
        <a:xfrm>
          <a:off x="3746500" y="98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10627</xdr:rowOff>
    </xdr:from>
    <xdr:ext cx="599010" cy="259045"/>
    <xdr:sp macro="" textlink="">
      <xdr:nvSpPr>
        <xdr:cNvPr id="142" name="テキスト ボックス 141">
          <a:extLst>
            <a:ext uri="{FF2B5EF4-FFF2-40B4-BE49-F238E27FC236}">
              <a16:creationId xmlns:a16="http://schemas.microsoft.com/office/drawing/2014/main" id="{5C94F808-DAAB-45F6-8306-FF0483E96495}"/>
            </a:ext>
          </a:extLst>
        </xdr:cNvPr>
        <xdr:cNvSpPr txBox="1"/>
      </xdr:nvSpPr>
      <xdr:spPr>
        <a:xfrm>
          <a:off x="3497795" y="99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40885</xdr:rowOff>
    </xdr:from>
    <xdr:to>
      <xdr:col>15</xdr:col>
      <xdr:colOff>101600</xdr:colOff>
      <xdr:row>58</xdr:row>
      <xdr:rowOff>142485</xdr:rowOff>
    </xdr:to>
    <xdr:sp macro="" textlink="">
      <xdr:nvSpPr>
        <xdr:cNvPr id="143" name="楕円 142">
          <a:extLst>
            <a:ext uri="{FF2B5EF4-FFF2-40B4-BE49-F238E27FC236}">
              <a16:creationId xmlns:a16="http://schemas.microsoft.com/office/drawing/2014/main" id="{A239F61F-2F07-4639-AE51-BE3CE1A6127F}"/>
            </a:ext>
          </a:extLst>
        </xdr:cNvPr>
        <xdr:cNvSpPr/>
      </xdr:nvSpPr>
      <xdr:spPr>
        <a:xfrm>
          <a:off x="2857500" y="99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133612</xdr:rowOff>
    </xdr:from>
    <xdr:ext cx="599010" cy="259045"/>
    <xdr:sp macro="" textlink="">
      <xdr:nvSpPr>
        <xdr:cNvPr id="144" name="テキスト ボックス 143">
          <a:extLst>
            <a:ext uri="{FF2B5EF4-FFF2-40B4-BE49-F238E27FC236}">
              <a16:creationId xmlns:a16="http://schemas.microsoft.com/office/drawing/2014/main" id="{2D5ADADE-D048-46AF-936B-70ACF13644F7}"/>
            </a:ext>
          </a:extLst>
        </xdr:cNvPr>
        <xdr:cNvSpPr txBox="1"/>
      </xdr:nvSpPr>
      <xdr:spPr>
        <a:xfrm>
          <a:off x="2608795" y="100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62700</xdr:rowOff>
    </xdr:from>
    <xdr:to>
      <xdr:col>10</xdr:col>
      <xdr:colOff>165100</xdr:colOff>
      <xdr:row>58</xdr:row>
      <xdr:rowOff>164300</xdr:rowOff>
    </xdr:to>
    <xdr:sp macro="" textlink="">
      <xdr:nvSpPr>
        <xdr:cNvPr id="145" name="楕円 144">
          <a:extLst>
            <a:ext uri="{FF2B5EF4-FFF2-40B4-BE49-F238E27FC236}">
              <a16:creationId xmlns:a16="http://schemas.microsoft.com/office/drawing/2014/main" id="{D5D09C1A-9F75-411A-868D-8B36114D7461}"/>
            </a:ext>
          </a:extLst>
        </xdr:cNvPr>
        <xdr:cNvSpPr/>
      </xdr:nvSpPr>
      <xdr:spPr>
        <a:xfrm>
          <a:off x="1968500" y="100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155427</xdr:rowOff>
    </xdr:from>
    <xdr:ext cx="599010" cy="259045"/>
    <xdr:sp macro="" textlink="">
      <xdr:nvSpPr>
        <xdr:cNvPr id="146" name="テキスト ボックス 145">
          <a:extLst>
            <a:ext uri="{FF2B5EF4-FFF2-40B4-BE49-F238E27FC236}">
              <a16:creationId xmlns:a16="http://schemas.microsoft.com/office/drawing/2014/main" id="{1F8E2B21-B6A3-468F-BFF6-B25CED49B64C}"/>
            </a:ext>
          </a:extLst>
        </xdr:cNvPr>
        <xdr:cNvSpPr txBox="1"/>
      </xdr:nvSpPr>
      <xdr:spPr>
        <a:xfrm>
          <a:off x="1719795" y="1009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44621</xdr:rowOff>
    </xdr:from>
    <xdr:to>
      <xdr:col>6</xdr:col>
      <xdr:colOff>38100</xdr:colOff>
      <xdr:row>58</xdr:row>
      <xdr:rowOff>146221</xdr:rowOff>
    </xdr:to>
    <xdr:sp macro="" textlink="">
      <xdr:nvSpPr>
        <xdr:cNvPr id="147" name="楕円 146">
          <a:extLst>
            <a:ext uri="{FF2B5EF4-FFF2-40B4-BE49-F238E27FC236}">
              <a16:creationId xmlns:a16="http://schemas.microsoft.com/office/drawing/2014/main" id="{520AB79D-33AD-4001-AB6E-C5399E564652}"/>
            </a:ext>
          </a:extLst>
        </xdr:cNvPr>
        <xdr:cNvSpPr/>
      </xdr:nvSpPr>
      <xdr:spPr>
        <a:xfrm>
          <a:off x="1079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137348</xdr:rowOff>
    </xdr:from>
    <xdr:ext cx="599010" cy="259045"/>
    <xdr:sp macro="" textlink="">
      <xdr:nvSpPr>
        <xdr:cNvPr id="148" name="テキスト ボックス 147">
          <a:extLst>
            <a:ext uri="{FF2B5EF4-FFF2-40B4-BE49-F238E27FC236}">
              <a16:creationId xmlns:a16="http://schemas.microsoft.com/office/drawing/2014/main" id="{07FD890B-5502-45E3-BBBF-09DC569ED371}"/>
            </a:ext>
          </a:extLst>
        </xdr:cNvPr>
        <xdr:cNvSpPr txBox="1"/>
      </xdr:nvSpPr>
      <xdr:spPr>
        <a:xfrm>
          <a:off x="830795" y="1008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83F0959-7BB8-4277-8F60-F137BF1BB1C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2F5F5450-177F-4DB7-8A18-9862B46978D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439B3C03-8220-486A-AAD8-0AC6C3D3547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B428993D-3F05-4B82-AD4D-29777273815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F131BC52-8E50-46B0-863F-591ED5265D6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3EDBB6E8-D158-415D-8A48-59789B08C2C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33EBEDC6-8F88-4AEE-806F-528874D0046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D8560E1D-77F9-43DB-AF04-7EDB1FE1605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10BA1260-E374-418A-8332-D6E028C388B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3D639DB5-C70F-4989-BBE5-7281EDB75E2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ECA12634-AF95-48C6-B167-1A1AFA3C430D}"/>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C5A6C657-A615-491D-9781-67F6694AC7F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740F5B0B-00A0-4AA7-8800-D0B8578E3F4D}"/>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141DF259-BB66-4F8D-8A6C-1C64CA5BF45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491C9332-7D4D-49A7-B5BE-53CD520289D5}"/>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D61F76E0-34FB-4197-B3AE-0058E79492E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A92ED9ED-BCA3-45DE-A8BE-A43E5EECB523}"/>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FC3F0A0B-38F6-416E-8772-D403F033EAD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2FF4250A-4FAF-433F-9A76-DB146EFCCB1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C5C6E5F2-96F8-48F3-BE06-379486E9F6F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8EC3EAA9-1E24-44F4-BC7E-99051EBA87E8}"/>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16EF8A9-C286-44E3-986D-80E357DA602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D7336A2C-7D2A-4C6F-A177-7E62E58096D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D521C52A-3215-459F-BF77-56831BF1350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FB3F729D-5302-44DF-AD85-940AD0401563}"/>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AF127098-4859-48CC-856D-7AFDBC46ED82}"/>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99304DF6-63A4-4671-88AC-B9F1749C4043}"/>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5CE5C6C9-7CA4-4F3C-9657-3BD0BCCD3E5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621DCB84-87D1-4037-9557-62CDDA9DA811}"/>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135196</xdr:rowOff>
    </xdr:from>
    <xdr:to>
      <xdr:col>24</xdr:col>
      <xdr:colOff>63500</xdr:colOff>
      <xdr:row>76</xdr:row>
      <xdr:rowOff>101505</xdr:rowOff>
    </xdr:to>
    <xdr:cxnSp macro="">
      <xdr:nvCxnSpPr>
        <xdr:cNvPr id="178" name="直線コネクタ 177">
          <a:extLst>
            <a:ext uri="{FF2B5EF4-FFF2-40B4-BE49-F238E27FC236}">
              <a16:creationId xmlns:a16="http://schemas.microsoft.com/office/drawing/2014/main" id="{2A58BE2D-1B2C-419F-8160-DDF5DA22C069}"/>
            </a:ext>
          </a:extLst>
        </xdr:cNvPr>
        <xdr:cNvCxnSpPr/>
      </xdr:nvCxnSpPr>
      <xdr:spPr>
        <a:xfrm flipV="1">
          <a:off x="3797300" y="12993946"/>
          <a:ext cx="838200" cy="1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9F70628-B454-422B-970B-953820266808}"/>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924BF4DE-700D-4EEB-B50B-4DE82E826B25}"/>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101505</xdr:rowOff>
    </xdr:from>
    <xdr:to>
      <xdr:col>19</xdr:col>
      <xdr:colOff>177800</xdr:colOff>
      <xdr:row>76</xdr:row>
      <xdr:rowOff>135139</xdr:rowOff>
    </xdr:to>
    <xdr:cxnSp macro="">
      <xdr:nvCxnSpPr>
        <xdr:cNvPr id="181" name="直線コネクタ 180">
          <a:extLst>
            <a:ext uri="{FF2B5EF4-FFF2-40B4-BE49-F238E27FC236}">
              <a16:creationId xmlns:a16="http://schemas.microsoft.com/office/drawing/2014/main" id="{432589D3-4624-47B6-818B-E0D4F5524B74}"/>
            </a:ext>
          </a:extLst>
        </xdr:cNvPr>
        <xdr:cNvCxnSpPr/>
      </xdr:nvCxnSpPr>
      <xdr:spPr>
        <a:xfrm flipV="1">
          <a:off x="2908300" y="13131705"/>
          <a:ext cx="8890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FAF1813B-7A04-4094-898D-BA225EAC38AF}"/>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1F2AF01B-FEF0-49E6-8FD1-AB5B3FB39FDC}"/>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135139</xdr:rowOff>
    </xdr:from>
    <xdr:to>
      <xdr:col>15</xdr:col>
      <xdr:colOff>50800</xdr:colOff>
      <xdr:row>77</xdr:row>
      <xdr:rowOff>798</xdr:rowOff>
    </xdr:to>
    <xdr:cxnSp macro="">
      <xdr:nvCxnSpPr>
        <xdr:cNvPr id="184" name="直線コネクタ 183">
          <a:extLst>
            <a:ext uri="{FF2B5EF4-FFF2-40B4-BE49-F238E27FC236}">
              <a16:creationId xmlns:a16="http://schemas.microsoft.com/office/drawing/2014/main" id="{3EF9F812-69C1-4B56-A26B-FE995E787FA3}"/>
            </a:ext>
          </a:extLst>
        </xdr:cNvPr>
        <xdr:cNvCxnSpPr/>
      </xdr:nvCxnSpPr>
      <xdr:spPr>
        <a:xfrm flipV="1">
          <a:off x="2019300" y="13165339"/>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26C9222A-DE18-45FD-BF3C-E9CB55939AD5}"/>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22B9660D-9F59-4588-8726-F3D36EC9AD69}"/>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xdr:rowOff>
    </xdr:from>
    <xdr:to>
      <xdr:col>10</xdr:col>
      <xdr:colOff>114300</xdr:colOff>
      <xdr:row>77</xdr:row>
      <xdr:rowOff>12888</xdr:rowOff>
    </xdr:to>
    <xdr:cxnSp macro="">
      <xdr:nvCxnSpPr>
        <xdr:cNvPr id="187" name="直線コネクタ 186">
          <a:extLst>
            <a:ext uri="{FF2B5EF4-FFF2-40B4-BE49-F238E27FC236}">
              <a16:creationId xmlns:a16="http://schemas.microsoft.com/office/drawing/2014/main" id="{B31BB233-1389-44A9-8B10-38A89E1298A1}"/>
            </a:ext>
          </a:extLst>
        </xdr:cNvPr>
        <xdr:cNvCxnSpPr/>
      </xdr:nvCxnSpPr>
      <xdr:spPr>
        <a:xfrm flipV="1">
          <a:off x="1130300" y="13202448"/>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7C23FF7B-CB3F-4A6A-BBED-68B5E297AE91}"/>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E4844D00-1803-443C-9C98-BE74EF4EBFD1}"/>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AF79AD22-3E84-4C9C-BAA4-65F88E2C6C3F}"/>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9ABDEBC0-CEEB-4055-9DB6-CA3C50D2B9F5}"/>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0EE1378-E5B9-4AB0-BB9F-1C78F6B2FEF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90B12B8-63F0-4BD9-8973-5D81ECC669B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E8961E8-299A-4ADB-9F71-C990F1F70E8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3E90256-2052-44DF-934F-09059C6DB7D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DC170CF-D761-4849-A661-092FCA82BDB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84396</xdr:rowOff>
    </xdr:from>
    <xdr:to>
      <xdr:col>24</xdr:col>
      <xdr:colOff>114300</xdr:colOff>
      <xdr:row>76</xdr:row>
      <xdr:rowOff>14546</xdr:rowOff>
    </xdr:to>
    <xdr:sp macro="" textlink="">
      <xdr:nvSpPr>
        <xdr:cNvPr id="197" name="楕円 196">
          <a:extLst>
            <a:ext uri="{FF2B5EF4-FFF2-40B4-BE49-F238E27FC236}">
              <a16:creationId xmlns:a16="http://schemas.microsoft.com/office/drawing/2014/main" id="{1537F57A-66B2-4F5A-8F2F-A52BE8026B29}"/>
            </a:ext>
          </a:extLst>
        </xdr:cNvPr>
        <xdr:cNvSpPr/>
      </xdr:nvSpPr>
      <xdr:spPr>
        <a:xfrm>
          <a:off x="4584700" y="12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107273</xdr:rowOff>
    </xdr:from>
    <xdr:ext cx="599010" cy="259045"/>
    <xdr:sp macro="" textlink="">
      <xdr:nvSpPr>
        <xdr:cNvPr id="198" name="民生費該当値テキスト">
          <a:extLst>
            <a:ext uri="{FF2B5EF4-FFF2-40B4-BE49-F238E27FC236}">
              <a16:creationId xmlns:a16="http://schemas.microsoft.com/office/drawing/2014/main" id="{2349CFFD-BA5F-48F6-A30C-6FB994F38D2A}"/>
            </a:ext>
          </a:extLst>
        </xdr:cNvPr>
        <xdr:cNvSpPr txBox="1"/>
      </xdr:nvSpPr>
      <xdr:spPr>
        <a:xfrm>
          <a:off x="4686300" y="1279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50705</xdr:rowOff>
    </xdr:from>
    <xdr:to>
      <xdr:col>20</xdr:col>
      <xdr:colOff>38100</xdr:colOff>
      <xdr:row>76</xdr:row>
      <xdr:rowOff>152305</xdr:rowOff>
    </xdr:to>
    <xdr:sp macro="" textlink="">
      <xdr:nvSpPr>
        <xdr:cNvPr id="199" name="楕円 198">
          <a:extLst>
            <a:ext uri="{FF2B5EF4-FFF2-40B4-BE49-F238E27FC236}">
              <a16:creationId xmlns:a16="http://schemas.microsoft.com/office/drawing/2014/main" id="{324D4FE3-BCC9-4584-96EF-2B9C1C4A8E9D}"/>
            </a:ext>
          </a:extLst>
        </xdr:cNvPr>
        <xdr:cNvSpPr/>
      </xdr:nvSpPr>
      <xdr:spPr>
        <a:xfrm>
          <a:off x="3746500" y="130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168832</xdr:rowOff>
    </xdr:from>
    <xdr:ext cx="599010" cy="259045"/>
    <xdr:sp macro="" textlink="">
      <xdr:nvSpPr>
        <xdr:cNvPr id="200" name="テキスト ボックス 199">
          <a:extLst>
            <a:ext uri="{FF2B5EF4-FFF2-40B4-BE49-F238E27FC236}">
              <a16:creationId xmlns:a16="http://schemas.microsoft.com/office/drawing/2014/main" id="{DC23A97F-3C2D-44A6-BA8E-BA134FD4BCCB}"/>
            </a:ext>
          </a:extLst>
        </xdr:cNvPr>
        <xdr:cNvSpPr txBox="1"/>
      </xdr:nvSpPr>
      <xdr:spPr>
        <a:xfrm>
          <a:off x="3497795" y="1285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84339</xdr:rowOff>
    </xdr:from>
    <xdr:to>
      <xdr:col>15</xdr:col>
      <xdr:colOff>101600</xdr:colOff>
      <xdr:row>77</xdr:row>
      <xdr:rowOff>14489</xdr:rowOff>
    </xdr:to>
    <xdr:sp macro="" textlink="">
      <xdr:nvSpPr>
        <xdr:cNvPr id="201" name="楕円 200">
          <a:extLst>
            <a:ext uri="{FF2B5EF4-FFF2-40B4-BE49-F238E27FC236}">
              <a16:creationId xmlns:a16="http://schemas.microsoft.com/office/drawing/2014/main" id="{3943C7A0-8E5C-4753-BB4D-D81A1F2F4EB7}"/>
            </a:ext>
          </a:extLst>
        </xdr:cNvPr>
        <xdr:cNvSpPr/>
      </xdr:nvSpPr>
      <xdr:spPr>
        <a:xfrm>
          <a:off x="2857500" y="131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31017</xdr:rowOff>
    </xdr:from>
    <xdr:ext cx="599010" cy="259045"/>
    <xdr:sp macro="" textlink="">
      <xdr:nvSpPr>
        <xdr:cNvPr id="202" name="テキスト ボックス 201">
          <a:extLst>
            <a:ext uri="{FF2B5EF4-FFF2-40B4-BE49-F238E27FC236}">
              <a16:creationId xmlns:a16="http://schemas.microsoft.com/office/drawing/2014/main" id="{6E55CF94-1955-45AC-862A-E4451771180E}"/>
            </a:ext>
          </a:extLst>
        </xdr:cNvPr>
        <xdr:cNvSpPr txBox="1"/>
      </xdr:nvSpPr>
      <xdr:spPr>
        <a:xfrm>
          <a:off x="2608795" y="1288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121448</xdr:rowOff>
    </xdr:from>
    <xdr:to>
      <xdr:col>10</xdr:col>
      <xdr:colOff>165100</xdr:colOff>
      <xdr:row>77</xdr:row>
      <xdr:rowOff>51598</xdr:rowOff>
    </xdr:to>
    <xdr:sp macro="" textlink="">
      <xdr:nvSpPr>
        <xdr:cNvPr id="203" name="楕円 202">
          <a:extLst>
            <a:ext uri="{FF2B5EF4-FFF2-40B4-BE49-F238E27FC236}">
              <a16:creationId xmlns:a16="http://schemas.microsoft.com/office/drawing/2014/main" id="{DCEC0E9D-F647-49AB-9430-9BBFB04448C3}"/>
            </a:ext>
          </a:extLst>
        </xdr:cNvPr>
        <xdr:cNvSpPr/>
      </xdr:nvSpPr>
      <xdr:spPr>
        <a:xfrm>
          <a:off x="1968500" y="131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68126</xdr:rowOff>
    </xdr:from>
    <xdr:ext cx="599010" cy="259045"/>
    <xdr:sp macro="" textlink="">
      <xdr:nvSpPr>
        <xdr:cNvPr id="204" name="テキスト ボックス 203">
          <a:extLst>
            <a:ext uri="{FF2B5EF4-FFF2-40B4-BE49-F238E27FC236}">
              <a16:creationId xmlns:a16="http://schemas.microsoft.com/office/drawing/2014/main" id="{85B8557E-16F8-45D3-A6E7-34607CF532EE}"/>
            </a:ext>
          </a:extLst>
        </xdr:cNvPr>
        <xdr:cNvSpPr txBox="1"/>
      </xdr:nvSpPr>
      <xdr:spPr>
        <a:xfrm>
          <a:off x="1719795" y="1292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133538</xdr:rowOff>
    </xdr:from>
    <xdr:to>
      <xdr:col>6</xdr:col>
      <xdr:colOff>38100</xdr:colOff>
      <xdr:row>77</xdr:row>
      <xdr:rowOff>63688</xdr:rowOff>
    </xdr:to>
    <xdr:sp macro="" textlink="">
      <xdr:nvSpPr>
        <xdr:cNvPr id="205" name="楕円 204">
          <a:extLst>
            <a:ext uri="{FF2B5EF4-FFF2-40B4-BE49-F238E27FC236}">
              <a16:creationId xmlns:a16="http://schemas.microsoft.com/office/drawing/2014/main" id="{F7678F81-468A-4412-AE35-C892DAD5AC74}"/>
            </a:ext>
          </a:extLst>
        </xdr:cNvPr>
        <xdr:cNvSpPr/>
      </xdr:nvSpPr>
      <xdr:spPr>
        <a:xfrm>
          <a:off x="1079500" y="13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80215</xdr:rowOff>
    </xdr:from>
    <xdr:ext cx="599010" cy="259045"/>
    <xdr:sp macro="" textlink="">
      <xdr:nvSpPr>
        <xdr:cNvPr id="206" name="テキスト ボックス 205">
          <a:extLst>
            <a:ext uri="{FF2B5EF4-FFF2-40B4-BE49-F238E27FC236}">
              <a16:creationId xmlns:a16="http://schemas.microsoft.com/office/drawing/2014/main" id="{661F274A-8E71-407B-80B6-8E4C679BB929}"/>
            </a:ext>
          </a:extLst>
        </xdr:cNvPr>
        <xdr:cNvSpPr txBox="1"/>
      </xdr:nvSpPr>
      <xdr:spPr>
        <a:xfrm>
          <a:off x="830795" y="129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415D43F-977B-4F68-BE5B-D4C3B5C55AB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38006A26-706E-4B23-85E2-6EE806E7826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416ACE4-BD09-4CFD-B663-5F60CC86C6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9826D35-CC9A-4C23-AA7C-97C034E35F9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B4B3796-C358-4F89-8712-4148A3455E0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09488CB-9AF0-469B-84B1-550193BE0DE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39FF531-A1C5-4F01-87EA-32C5217C0FB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2049376-BFC5-42D3-8585-5A3B90E75B6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5F1997FF-71B5-4BBA-AF0A-0B9D731C355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630EB6C6-019D-44DF-960F-EFB45F50EF8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380F4A98-5840-429A-9310-EE220B29C345}"/>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2AA9B37A-C48C-4E0C-B5C7-B3CA68B3E3BF}"/>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26A7DB0-ACF8-4E10-90A8-048A9AA05F7E}"/>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A7A45AFD-038C-4C81-9C3D-D3D6E8848422}"/>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95620752-3699-48C5-85F5-EC603F1A3382}"/>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95F320B9-A9CE-4641-89BA-EC5239E92BBB}"/>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BFE80C0-C32D-4BE6-B67E-64A84A887313}"/>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5E13A68-A53E-47E4-91AD-A2BD5FA2EDA5}"/>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25ED63D7-145C-4324-BD30-1ACE7A7C438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CD2520B5-C980-48DC-8CDE-27C9408B480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C2C2AD73-56A0-45CA-B258-C80911239AF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BB0BDC42-98DD-4488-A6F9-4485A537F393}"/>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A0321C73-71DB-428F-8BFB-8C8E9E64F48E}"/>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491DB8EB-EBF8-47ED-913B-A60408C6C09A}"/>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5F9B4238-BDB2-4250-9C38-67DE25E08D65}"/>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2A072822-94CC-4D52-8EB4-6994AF365564}"/>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55507</xdr:rowOff>
    </xdr:from>
    <xdr:to>
      <xdr:col>24</xdr:col>
      <xdr:colOff>63500</xdr:colOff>
      <xdr:row>95</xdr:row>
      <xdr:rowOff>99498</xdr:rowOff>
    </xdr:to>
    <xdr:cxnSp macro="">
      <xdr:nvCxnSpPr>
        <xdr:cNvPr id="233" name="直線コネクタ 232">
          <a:extLst>
            <a:ext uri="{FF2B5EF4-FFF2-40B4-BE49-F238E27FC236}">
              <a16:creationId xmlns:a16="http://schemas.microsoft.com/office/drawing/2014/main" id="{AF2C48FA-7239-4AF2-BF6E-5EB593C0E7B6}"/>
            </a:ext>
          </a:extLst>
        </xdr:cNvPr>
        <xdr:cNvCxnSpPr/>
      </xdr:nvCxnSpPr>
      <xdr:spPr>
        <a:xfrm flipV="1">
          <a:off x="3797300" y="16343257"/>
          <a:ext cx="838200" cy="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71C4773C-ABF1-43ED-8DF5-3E4C97F1EA0B}"/>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57B4F3B2-5721-4921-931F-BF34D0EF58AB}"/>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1561</xdr:rowOff>
    </xdr:from>
    <xdr:to>
      <xdr:col>19</xdr:col>
      <xdr:colOff>177800</xdr:colOff>
      <xdr:row>95</xdr:row>
      <xdr:rowOff>99498</xdr:rowOff>
    </xdr:to>
    <xdr:cxnSp macro="">
      <xdr:nvCxnSpPr>
        <xdr:cNvPr id="236" name="直線コネクタ 235">
          <a:extLst>
            <a:ext uri="{FF2B5EF4-FFF2-40B4-BE49-F238E27FC236}">
              <a16:creationId xmlns:a16="http://schemas.microsoft.com/office/drawing/2014/main" id="{C9D7168D-A8FC-4C24-B8EE-0DEE0DD0C274}"/>
            </a:ext>
          </a:extLst>
        </xdr:cNvPr>
        <xdr:cNvCxnSpPr/>
      </xdr:nvCxnSpPr>
      <xdr:spPr>
        <a:xfrm>
          <a:off x="2908300" y="16289311"/>
          <a:ext cx="889000" cy="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EC42C149-1277-436F-9120-6F71F8A7E9E2}"/>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66530275-7807-4AFB-8641-B17229120834}"/>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1561</xdr:rowOff>
    </xdr:from>
    <xdr:to>
      <xdr:col>15</xdr:col>
      <xdr:colOff>50800</xdr:colOff>
      <xdr:row>95</xdr:row>
      <xdr:rowOff>3949</xdr:rowOff>
    </xdr:to>
    <xdr:cxnSp macro="">
      <xdr:nvCxnSpPr>
        <xdr:cNvPr id="239" name="直線コネクタ 238">
          <a:extLst>
            <a:ext uri="{FF2B5EF4-FFF2-40B4-BE49-F238E27FC236}">
              <a16:creationId xmlns:a16="http://schemas.microsoft.com/office/drawing/2014/main" id="{B020B09A-E53C-4188-9A87-B3143046A93B}"/>
            </a:ext>
          </a:extLst>
        </xdr:cNvPr>
        <xdr:cNvCxnSpPr/>
      </xdr:nvCxnSpPr>
      <xdr:spPr>
        <a:xfrm flipV="1">
          <a:off x="2019300" y="16289311"/>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AAC46A1A-33FD-445D-9D71-D3376851E634}"/>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BD701703-01B0-4106-BD54-54B2F1793CE1}"/>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3949</xdr:rowOff>
    </xdr:from>
    <xdr:to>
      <xdr:col>10</xdr:col>
      <xdr:colOff>114300</xdr:colOff>
      <xdr:row>95</xdr:row>
      <xdr:rowOff>43414</xdr:rowOff>
    </xdr:to>
    <xdr:cxnSp macro="">
      <xdr:nvCxnSpPr>
        <xdr:cNvPr id="242" name="直線コネクタ 241">
          <a:extLst>
            <a:ext uri="{FF2B5EF4-FFF2-40B4-BE49-F238E27FC236}">
              <a16:creationId xmlns:a16="http://schemas.microsoft.com/office/drawing/2014/main" id="{8D97F8C9-64D9-4413-B839-88DA99324AFF}"/>
            </a:ext>
          </a:extLst>
        </xdr:cNvPr>
        <xdr:cNvCxnSpPr/>
      </xdr:nvCxnSpPr>
      <xdr:spPr>
        <a:xfrm flipV="1">
          <a:off x="1130300" y="16291699"/>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5661DCF5-42F9-4590-A1B1-C43CDFABB986}"/>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EEA61A9A-175F-45AF-AC55-C89758B4DB03}"/>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6FBB91A4-0FA9-43C7-88DF-F7E0C8B2E4D5}"/>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E570D6C-C5C6-4F95-A090-62860A29A552}"/>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0B4F056-D313-4387-90FE-23ED2108929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9FECC29-BD72-4DE8-ABCF-96B75A006C2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5806BFC-50B2-4524-B603-4CCB07EB24B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46890D4-11D2-48CB-9A5E-B6969810513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3120D6C-8173-4C3A-BEDC-BB2A48BA4E7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4707</xdr:rowOff>
    </xdr:from>
    <xdr:to>
      <xdr:col>24</xdr:col>
      <xdr:colOff>114300</xdr:colOff>
      <xdr:row>95</xdr:row>
      <xdr:rowOff>106307</xdr:rowOff>
    </xdr:to>
    <xdr:sp macro="" textlink="">
      <xdr:nvSpPr>
        <xdr:cNvPr id="252" name="楕円 251">
          <a:extLst>
            <a:ext uri="{FF2B5EF4-FFF2-40B4-BE49-F238E27FC236}">
              <a16:creationId xmlns:a16="http://schemas.microsoft.com/office/drawing/2014/main" id="{BD364FFA-8E49-46BE-8B57-CAA04C294F56}"/>
            </a:ext>
          </a:extLst>
        </xdr:cNvPr>
        <xdr:cNvSpPr/>
      </xdr:nvSpPr>
      <xdr:spPr>
        <a:xfrm>
          <a:off x="4584700" y="162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27584</xdr:rowOff>
    </xdr:from>
    <xdr:ext cx="599010" cy="259045"/>
    <xdr:sp macro="" textlink="">
      <xdr:nvSpPr>
        <xdr:cNvPr id="253" name="衛生費該当値テキスト">
          <a:extLst>
            <a:ext uri="{FF2B5EF4-FFF2-40B4-BE49-F238E27FC236}">
              <a16:creationId xmlns:a16="http://schemas.microsoft.com/office/drawing/2014/main" id="{B393804A-9980-4700-93C8-EE6115F4E839}"/>
            </a:ext>
          </a:extLst>
        </xdr:cNvPr>
        <xdr:cNvSpPr txBox="1"/>
      </xdr:nvSpPr>
      <xdr:spPr>
        <a:xfrm>
          <a:off x="4686300" y="161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48698</xdr:rowOff>
    </xdr:from>
    <xdr:to>
      <xdr:col>20</xdr:col>
      <xdr:colOff>38100</xdr:colOff>
      <xdr:row>95</xdr:row>
      <xdr:rowOff>150298</xdr:rowOff>
    </xdr:to>
    <xdr:sp macro="" textlink="">
      <xdr:nvSpPr>
        <xdr:cNvPr id="254" name="楕円 253">
          <a:extLst>
            <a:ext uri="{FF2B5EF4-FFF2-40B4-BE49-F238E27FC236}">
              <a16:creationId xmlns:a16="http://schemas.microsoft.com/office/drawing/2014/main" id="{1C2CDAB1-25CB-415D-ABD0-8092B0DED599}"/>
            </a:ext>
          </a:extLst>
        </xdr:cNvPr>
        <xdr:cNvSpPr/>
      </xdr:nvSpPr>
      <xdr:spPr>
        <a:xfrm>
          <a:off x="3746500" y="163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166825</xdr:rowOff>
    </xdr:from>
    <xdr:ext cx="599010" cy="259045"/>
    <xdr:sp macro="" textlink="">
      <xdr:nvSpPr>
        <xdr:cNvPr id="255" name="テキスト ボックス 254">
          <a:extLst>
            <a:ext uri="{FF2B5EF4-FFF2-40B4-BE49-F238E27FC236}">
              <a16:creationId xmlns:a16="http://schemas.microsoft.com/office/drawing/2014/main" id="{A84A5CF3-B9DD-4D08-AA85-DFACEB0E9194}"/>
            </a:ext>
          </a:extLst>
        </xdr:cNvPr>
        <xdr:cNvSpPr txBox="1"/>
      </xdr:nvSpPr>
      <xdr:spPr>
        <a:xfrm>
          <a:off x="3497795" y="1611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122211</xdr:rowOff>
    </xdr:from>
    <xdr:to>
      <xdr:col>15</xdr:col>
      <xdr:colOff>101600</xdr:colOff>
      <xdr:row>95</xdr:row>
      <xdr:rowOff>52361</xdr:rowOff>
    </xdr:to>
    <xdr:sp macro="" textlink="">
      <xdr:nvSpPr>
        <xdr:cNvPr id="256" name="楕円 255">
          <a:extLst>
            <a:ext uri="{FF2B5EF4-FFF2-40B4-BE49-F238E27FC236}">
              <a16:creationId xmlns:a16="http://schemas.microsoft.com/office/drawing/2014/main" id="{BF76A8D3-D54C-4A4B-A77A-3A78DC988A83}"/>
            </a:ext>
          </a:extLst>
        </xdr:cNvPr>
        <xdr:cNvSpPr/>
      </xdr:nvSpPr>
      <xdr:spPr>
        <a:xfrm>
          <a:off x="2857500" y="16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68888</xdr:rowOff>
    </xdr:from>
    <xdr:ext cx="599010" cy="259045"/>
    <xdr:sp macro="" textlink="">
      <xdr:nvSpPr>
        <xdr:cNvPr id="257" name="テキスト ボックス 256">
          <a:extLst>
            <a:ext uri="{FF2B5EF4-FFF2-40B4-BE49-F238E27FC236}">
              <a16:creationId xmlns:a16="http://schemas.microsoft.com/office/drawing/2014/main" id="{51557260-E1EF-4B7E-B004-3BC42D25DC88}"/>
            </a:ext>
          </a:extLst>
        </xdr:cNvPr>
        <xdr:cNvSpPr txBox="1"/>
      </xdr:nvSpPr>
      <xdr:spPr>
        <a:xfrm>
          <a:off x="2608795" y="160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124599</xdr:rowOff>
    </xdr:from>
    <xdr:to>
      <xdr:col>10</xdr:col>
      <xdr:colOff>165100</xdr:colOff>
      <xdr:row>95</xdr:row>
      <xdr:rowOff>54749</xdr:rowOff>
    </xdr:to>
    <xdr:sp macro="" textlink="">
      <xdr:nvSpPr>
        <xdr:cNvPr id="258" name="楕円 257">
          <a:extLst>
            <a:ext uri="{FF2B5EF4-FFF2-40B4-BE49-F238E27FC236}">
              <a16:creationId xmlns:a16="http://schemas.microsoft.com/office/drawing/2014/main" id="{34E5E07A-D9E6-4BCD-B6AC-6F7D2E4AF100}"/>
            </a:ext>
          </a:extLst>
        </xdr:cNvPr>
        <xdr:cNvSpPr/>
      </xdr:nvSpPr>
      <xdr:spPr>
        <a:xfrm>
          <a:off x="1968500" y="16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71276</xdr:rowOff>
    </xdr:from>
    <xdr:ext cx="599010" cy="259045"/>
    <xdr:sp macro="" textlink="">
      <xdr:nvSpPr>
        <xdr:cNvPr id="259" name="テキスト ボックス 258">
          <a:extLst>
            <a:ext uri="{FF2B5EF4-FFF2-40B4-BE49-F238E27FC236}">
              <a16:creationId xmlns:a16="http://schemas.microsoft.com/office/drawing/2014/main" id="{EC901E07-00B6-4C6A-8EA8-214F81A17C36}"/>
            </a:ext>
          </a:extLst>
        </xdr:cNvPr>
        <xdr:cNvSpPr txBox="1"/>
      </xdr:nvSpPr>
      <xdr:spPr>
        <a:xfrm>
          <a:off x="1719795" y="160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164064</xdr:rowOff>
    </xdr:from>
    <xdr:to>
      <xdr:col>6</xdr:col>
      <xdr:colOff>38100</xdr:colOff>
      <xdr:row>95</xdr:row>
      <xdr:rowOff>94214</xdr:rowOff>
    </xdr:to>
    <xdr:sp macro="" textlink="">
      <xdr:nvSpPr>
        <xdr:cNvPr id="260" name="楕円 259">
          <a:extLst>
            <a:ext uri="{FF2B5EF4-FFF2-40B4-BE49-F238E27FC236}">
              <a16:creationId xmlns:a16="http://schemas.microsoft.com/office/drawing/2014/main" id="{6591ECF6-47C2-483A-8A60-6E95F83E88FF}"/>
            </a:ext>
          </a:extLst>
        </xdr:cNvPr>
        <xdr:cNvSpPr/>
      </xdr:nvSpPr>
      <xdr:spPr>
        <a:xfrm>
          <a:off x="1079500" y="1628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110741</xdr:rowOff>
    </xdr:from>
    <xdr:ext cx="599010" cy="259045"/>
    <xdr:sp macro="" textlink="">
      <xdr:nvSpPr>
        <xdr:cNvPr id="261" name="テキスト ボックス 260">
          <a:extLst>
            <a:ext uri="{FF2B5EF4-FFF2-40B4-BE49-F238E27FC236}">
              <a16:creationId xmlns:a16="http://schemas.microsoft.com/office/drawing/2014/main" id="{C6AC5BE0-0C67-48F7-9951-1CB26BAD592B}"/>
            </a:ext>
          </a:extLst>
        </xdr:cNvPr>
        <xdr:cNvSpPr txBox="1"/>
      </xdr:nvSpPr>
      <xdr:spPr>
        <a:xfrm>
          <a:off x="830795" y="1605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C04B649-A7DC-4A8A-B6E8-33FC740E556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23DA102B-C9AB-4B55-9BE7-B93B3E73740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4023210-2458-4921-ABB9-1485EFC61C9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3DB4FD2C-02BD-46C4-B593-A33BD9333D1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10A1B2B-3313-4151-A534-7073EEF5DDC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6B530867-0558-44C6-9620-2A5C62FA90F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DF2469D9-1A99-4039-BCE3-64149330744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B7E9B666-634A-491F-AAC1-CA2278A5BBA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12F897C-3FF0-48DE-AF20-B1B36EB6BC1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FBDD567B-17BD-416F-A5CD-C14C7D71204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D506BDD0-F6A4-46D6-83D5-10A73FD4FBF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D0AB84CD-166D-46F7-9262-B6406EB4875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7866BF9B-0BE4-47D4-AAE4-F914DB82CC5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51D3529C-1712-4A82-B8E0-7D07363627CD}"/>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F2FFCFE3-EAE1-43DD-8CD5-54F52C2533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935EA8B2-C194-4266-AEEB-9C4B19D7304F}"/>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7C618D99-D038-4D1B-8CE8-2D5BDB39116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706B7909-07B6-4BF6-A35F-142C6DB485E9}"/>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9719306F-2CAC-4E3C-BFD2-76ED1C3894A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2394480D-2631-4076-ADD9-02754203BBFE}"/>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30EAE757-F478-42F2-808B-A1C2D7E01FC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D3DDC2A3-2057-4F67-A38D-4A30E3E43C89}"/>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25A0A8-9EA7-4B43-8D78-56E188A6B3C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137922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19F0303A-3284-4F50-B57A-9106CD322444}"/>
            </a:ext>
          </a:extLst>
        </xdr:cNvPr>
        <xdr:cNvCxnSpPr/>
      </xdr:nvCxnSpPr>
      <xdr:spPr>
        <a:xfrm flipV="1">
          <a:off x="10475595" y="6310122"/>
          <a:ext cx="1270" cy="420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867C470B-27A2-4962-A72D-989428C932BA}"/>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2BB3CE91-48A2-437B-BD9F-6D7295E93708}"/>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84599</xdr:rowOff>
    </xdr:from>
    <xdr:ext cx="469744" cy="259045"/>
    <xdr:sp macro="" textlink="">
      <xdr:nvSpPr>
        <xdr:cNvPr id="288" name="労働費最大値テキスト">
          <a:extLst>
            <a:ext uri="{FF2B5EF4-FFF2-40B4-BE49-F238E27FC236}">
              <a16:creationId xmlns:a16="http://schemas.microsoft.com/office/drawing/2014/main" id="{12F0488A-077C-41F6-BEAD-2361A8C853B7}"/>
            </a:ext>
          </a:extLst>
        </xdr:cNvPr>
        <xdr:cNvSpPr txBox="1"/>
      </xdr:nvSpPr>
      <xdr:spPr>
        <a:xfrm>
          <a:off x="10528300" y="608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137922</xdr:rowOff>
    </xdr:from>
    <xdr:to>
      <xdr:col>55</xdr:col>
      <xdr:colOff>88900</xdr:colOff>
      <xdr:row>36</xdr:row>
      <xdr:rowOff>137922</xdr:rowOff>
    </xdr:to>
    <xdr:cxnSp macro="">
      <xdr:nvCxnSpPr>
        <xdr:cNvPr id="289" name="直線コネクタ 288">
          <a:extLst>
            <a:ext uri="{FF2B5EF4-FFF2-40B4-BE49-F238E27FC236}">
              <a16:creationId xmlns:a16="http://schemas.microsoft.com/office/drawing/2014/main" id="{B066AE05-B5EC-48FC-917E-9A191342DAB4}"/>
            </a:ext>
          </a:extLst>
        </xdr:cNvPr>
        <xdr:cNvCxnSpPr/>
      </xdr:nvCxnSpPr>
      <xdr:spPr>
        <a:xfrm>
          <a:off x="10388600" y="631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137922</xdr:rowOff>
    </xdr:from>
    <xdr:to>
      <xdr:col>55</xdr:col>
      <xdr:colOff>0</xdr:colOff>
      <xdr:row>37</xdr:row>
      <xdr:rowOff>12954</xdr:rowOff>
    </xdr:to>
    <xdr:cxnSp macro="">
      <xdr:nvCxnSpPr>
        <xdr:cNvPr id="290" name="直線コネクタ 289">
          <a:extLst>
            <a:ext uri="{FF2B5EF4-FFF2-40B4-BE49-F238E27FC236}">
              <a16:creationId xmlns:a16="http://schemas.microsoft.com/office/drawing/2014/main" id="{4ACCB5B5-B7FD-47FA-9B60-2E3B6B1228B2}"/>
            </a:ext>
          </a:extLst>
        </xdr:cNvPr>
        <xdr:cNvCxnSpPr/>
      </xdr:nvCxnSpPr>
      <xdr:spPr>
        <a:xfrm flipV="1">
          <a:off x="9639300" y="6310122"/>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91203</xdr:rowOff>
    </xdr:from>
    <xdr:ext cx="378565" cy="259045"/>
    <xdr:sp macro="" textlink="">
      <xdr:nvSpPr>
        <xdr:cNvPr id="291" name="労働費平均値テキスト">
          <a:extLst>
            <a:ext uri="{FF2B5EF4-FFF2-40B4-BE49-F238E27FC236}">
              <a16:creationId xmlns:a16="http://schemas.microsoft.com/office/drawing/2014/main" id="{0A898AC2-0DF9-401C-9E45-D8FDE1D872BF}"/>
            </a:ext>
          </a:extLst>
        </xdr:cNvPr>
        <xdr:cNvSpPr txBox="1"/>
      </xdr:nvSpPr>
      <xdr:spPr>
        <a:xfrm>
          <a:off x="10528300" y="66063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112776</xdr:rowOff>
    </xdr:from>
    <xdr:to>
      <xdr:col>55</xdr:col>
      <xdr:colOff>50800</xdr:colOff>
      <xdr:row>39</xdr:row>
      <xdr:rowOff>42926</xdr:rowOff>
    </xdr:to>
    <xdr:sp macro="" textlink="">
      <xdr:nvSpPr>
        <xdr:cNvPr id="292" name="フローチャート: 判断 291">
          <a:extLst>
            <a:ext uri="{FF2B5EF4-FFF2-40B4-BE49-F238E27FC236}">
              <a16:creationId xmlns:a16="http://schemas.microsoft.com/office/drawing/2014/main" id="{EFDD14A2-A51B-47FB-94E0-A170420480BD}"/>
            </a:ext>
          </a:extLst>
        </xdr:cNvPr>
        <xdr:cNvSpPr/>
      </xdr:nvSpPr>
      <xdr:spPr>
        <a:xfrm>
          <a:off x="10426700" y="66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161036</xdr:rowOff>
    </xdr:from>
    <xdr:to>
      <xdr:col>50</xdr:col>
      <xdr:colOff>114300</xdr:colOff>
      <xdr:row>37</xdr:row>
      <xdr:rowOff>12954</xdr:rowOff>
    </xdr:to>
    <xdr:cxnSp macro="">
      <xdr:nvCxnSpPr>
        <xdr:cNvPr id="293" name="直線コネクタ 292">
          <a:extLst>
            <a:ext uri="{FF2B5EF4-FFF2-40B4-BE49-F238E27FC236}">
              <a16:creationId xmlns:a16="http://schemas.microsoft.com/office/drawing/2014/main" id="{0DED0062-950A-4447-AA6E-52A469A8A966}"/>
            </a:ext>
          </a:extLst>
        </xdr:cNvPr>
        <xdr:cNvCxnSpPr/>
      </xdr:nvCxnSpPr>
      <xdr:spPr>
        <a:xfrm>
          <a:off x="8750300" y="6161786"/>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113157</xdr:rowOff>
    </xdr:from>
    <xdr:to>
      <xdr:col>50</xdr:col>
      <xdr:colOff>165100</xdr:colOff>
      <xdr:row>39</xdr:row>
      <xdr:rowOff>43307</xdr:rowOff>
    </xdr:to>
    <xdr:sp macro="" textlink="">
      <xdr:nvSpPr>
        <xdr:cNvPr id="294" name="フローチャート: 判断 293">
          <a:extLst>
            <a:ext uri="{FF2B5EF4-FFF2-40B4-BE49-F238E27FC236}">
              <a16:creationId xmlns:a16="http://schemas.microsoft.com/office/drawing/2014/main" id="{FDE2F86C-79F5-40C5-93BA-C350CB3AD2DE}"/>
            </a:ext>
          </a:extLst>
        </xdr:cNvPr>
        <xdr:cNvSpPr/>
      </xdr:nvSpPr>
      <xdr:spPr>
        <a:xfrm>
          <a:off x="9588500" y="662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34434</xdr:rowOff>
    </xdr:from>
    <xdr:ext cx="378565" cy="259045"/>
    <xdr:sp macro="" textlink="">
      <xdr:nvSpPr>
        <xdr:cNvPr id="295" name="テキスト ボックス 294">
          <a:extLst>
            <a:ext uri="{FF2B5EF4-FFF2-40B4-BE49-F238E27FC236}">
              <a16:creationId xmlns:a16="http://schemas.microsoft.com/office/drawing/2014/main" id="{DC159D0A-CA5D-4486-A88F-BC04A3A84B6C}"/>
            </a:ext>
          </a:extLst>
        </xdr:cNvPr>
        <xdr:cNvSpPr txBox="1"/>
      </xdr:nvSpPr>
      <xdr:spPr>
        <a:xfrm>
          <a:off x="9450017"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144907</xdr:rowOff>
    </xdr:from>
    <xdr:to>
      <xdr:col>45</xdr:col>
      <xdr:colOff>177800</xdr:colOff>
      <xdr:row>35</xdr:row>
      <xdr:rowOff>161036</xdr:rowOff>
    </xdr:to>
    <xdr:cxnSp macro="">
      <xdr:nvCxnSpPr>
        <xdr:cNvPr id="296" name="直線コネクタ 295">
          <a:extLst>
            <a:ext uri="{FF2B5EF4-FFF2-40B4-BE49-F238E27FC236}">
              <a16:creationId xmlns:a16="http://schemas.microsoft.com/office/drawing/2014/main" id="{F637E7E9-D26B-4807-843A-A83AEAD1FB01}"/>
            </a:ext>
          </a:extLst>
        </xdr:cNvPr>
        <xdr:cNvCxnSpPr/>
      </xdr:nvCxnSpPr>
      <xdr:spPr>
        <a:xfrm>
          <a:off x="7861300" y="5974207"/>
          <a:ext cx="889000" cy="1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100711</xdr:rowOff>
    </xdr:from>
    <xdr:to>
      <xdr:col>46</xdr:col>
      <xdr:colOff>38100</xdr:colOff>
      <xdr:row>39</xdr:row>
      <xdr:rowOff>30861</xdr:rowOff>
    </xdr:to>
    <xdr:sp macro="" textlink="">
      <xdr:nvSpPr>
        <xdr:cNvPr id="297" name="フローチャート: 判断 296">
          <a:extLst>
            <a:ext uri="{FF2B5EF4-FFF2-40B4-BE49-F238E27FC236}">
              <a16:creationId xmlns:a16="http://schemas.microsoft.com/office/drawing/2014/main" id="{10C0F5A2-1D37-4C52-B489-26F3B90A0EAC}"/>
            </a:ext>
          </a:extLst>
        </xdr:cNvPr>
        <xdr:cNvSpPr/>
      </xdr:nvSpPr>
      <xdr:spPr>
        <a:xfrm>
          <a:off x="8699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298" name="テキスト ボックス 297">
          <a:extLst>
            <a:ext uri="{FF2B5EF4-FFF2-40B4-BE49-F238E27FC236}">
              <a16:creationId xmlns:a16="http://schemas.microsoft.com/office/drawing/2014/main" id="{6D6B9E14-43F7-4012-A5E6-CE75840096A1}"/>
            </a:ext>
          </a:extLst>
        </xdr:cNvPr>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165735</xdr:rowOff>
    </xdr:from>
    <xdr:to>
      <xdr:col>41</xdr:col>
      <xdr:colOff>50800</xdr:colOff>
      <xdr:row>34</xdr:row>
      <xdr:rowOff>144907</xdr:rowOff>
    </xdr:to>
    <xdr:cxnSp macro="">
      <xdr:nvCxnSpPr>
        <xdr:cNvPr id="299" name="直線コネクタ 298">
          <a:extLst>
            <a:ext uri="{FF2B5EF4-FFF2-40B4-BE49-F238E27FC236}">
              <a16:creationId xmlns:a16="http://schemas.microsoft.com/office/drawing/2014/main" id="{60D76FE2-DA39-4621-96A0-72A4FFBD452B}"/>
            </a:ext>
          </a:extLst>
        </xdr:cNvPr>
        <xdr:cNvCxnSpPr/>
      </xdr:nvCxnSpPr>
      <xdr:spPr>
        <a:xfrm>
          <a:off x="6972300" y="5309235"/>
          <a:ext cx="889000" cy="6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98679</xdr:rowOff>
    </xdr:from>
    <xdr:to>
      <xdr:col>41</xdr:col>
      <xdr:colOff>101600</xdr:colOff>
      <xdr:row>39</xdr:row>
      <xdr:rowOff>28829</xdr:rowOff>
    </xdr:to>
    <xdr:sp macro="" textlink="">
      <xdr:nvSpPr>
        <xdr:cNvPr id="300" name="フローチャート: 判断 299">
          <a:extLst>
            <a:ext uri="{FF2B5EF4-FFF2-40B4-BE49-F238E27FC236}">
              <a16:creationId xmlns:a16="http://schemas.microsoft.com/office/drawing/2014/main" id="{4AEB0ABC-E2E8-41DC-BEC3-BF29ED341EB2}"/>
            </a:ext>
          </a:extLst>
        </xdr:cNvPr>
        <xdr:cNvSpPr/>
      </xdr:nvSpPr>
      <xdr:spPr>
        <a:xfrm>
          <a:off x="7810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19956</xdr:rowOff>
    </xdr:from>
    <xdr:ext cx="378565" cy="259045"/>
    <xdr:sp macro="" textlink="">
      <xdr:nvSpPr>
        <xdr:cNvPr id="301" name="テキスト ボックス 300">
          <a:extLst>
            <a:ext uri="{FF2B5EF4-FFF2-40B4-BE49-F238E27FC236}">
              <a16:creationId xmlns:a16="http://schemas.microsoft.com/office/drawing/2014/main" id="{05FD9B70-CDC0-4E4B-AD73-F4BB1D6BA518}"/>
            </a:ext>
          </a:extLst>
        </xdr:cNvPr>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91694</xdr:rowOff>
    </xdr:from>
    <xdr:to>
      <xdr:col>36</xdr:col>
      <xdr:colOff>165100</xdr:colOff>
      <xdr:row>39</xdr:row>
      <xdr:rowOff>21844</xdr:rowOff>
    </xdr:to>
    <xdr:sp macro="" textlink="">
      <xdr:nvSpPr>
        <xdr:cNvPr id="302" name="フローチャート: 判断 301">
          <a:extLst>
            <a:ext uri="{FF2B5EF4-FFF2-40B4-BE49-F238E27FC236}">
              <a16:creationId xmlns:a16="http://schemas.microsoft.com/office/drawing/2014/main" id="{27712989-819C-4271-B223-E57F0AA8B464}"/>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12971</xdr:rowOff>
    </xdr:from>
    <xdr:ext cx="378565" cy="259045"/>
    <xdr:sp macro="" textlink="">
      <xdr:nvSpPr>
        <xdr:cNvPr id="303" name="テキスト ボックス 302">
          <a:extLst>
            <a:ext uri="{FF2B5EF4-FFF2-40B4-BE49-F238E27FC236}">
              <a16:creationId xmlns:a16="http://schemas.microsoft.com/office/drawing/2014/main" id="{18A5B3E2-C2ED-4650-A49C-08261618F025}"/>
            </a:ext>
          </a:extLst>
        </xdr:cNvPr>
        <xdr:cNvSpPr txBox="1"/>
      </xdr:nvSpPr>
      <xdr:spPr>
        <a:xfrm>
          <a:off x="6783017" y="669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1D25662-0917-4EF9-B2C4-C933CFBF1E2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2255BA2-E0F0-4C3D-836F-28AACF5B882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58C2E86-FD24-401F-873D-490B813AEA6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07655DD-0D91-4AEB-A559-838AB159B25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A96C875-8A0E-40D9-99B6-1111964CCAC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87122</xdr:rowOff>
    </xdr:from>
    <xdr:to>
      <xdr:col>55</xdr:col>
      <xdr:colOff>50800</xdr:colOff>
      <xdr:row>37</xdr:row>
      <xdr:rowOff>17272</xdr:rowOff>
    </xdr:to>
    <xdr:sp macro="" textlink="">
      <xdr:nvSpPr>
        <xdr:cNvPr id="309" name="楕円 308">
          <a:extLst>
            <a:ext uri="{FF2B5EF4-FFF2-40B4-BE49-F238E27FC236}">
              <a16:creationId xmlns:a16="http://schemas.microsoft.com/office/drawing/2014/main" id="{32661BD1-548F-459C-9373-FCCAA6FC8E3A}"/>
            </a:ext>
          </a:extLst>
        </xdr:cNvPr>
        <xdr:cNvSpPr/>
      </xdr:nvSpPr>
      <xdr:spPr>
        <a:xfrm>
          <a:off x="10426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40149</xdr:rowOff>
    </xdr:from>
    <xdr:ext cx="469744" cy="259045"/>
    <xdr:sp macro="" textlink="">
      <xdr:nvSpPr>
        <xdr:cNvPr id="310" name="労働費該当値テキスト">
          <a:extLst>
            <a:ext uri="{FF2B5EF4-FFF2-40B4-BE49-F238E27FC236}">
              <a16:creationId xmlns:a16="http://schemas.microsoft.com/office/drawing/2014/main" id="{8AF2EA14-9463-439B-910F-4AD55C3C7623}"/>
            </a:ext>
          </a:extLst>
        </xdr:cNvPr>
        <xdr:cNvSpPr txBox="1"/>
      </xdr:nvSpPr>
      <xdr:spPr>
        <a:xfrm>
          <a:off x="10528300"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133604</xdr:rowOff>
    </xdr:from>
    <xdr:to>
      <xdr:col>50</xdr:col>
      <xdr:colOff>165100</xdr:colOff>
      <xdr:row>37</xdr:row>
      <xdr:rowOff>63754</xdr:rowOff>
    </xdr:to>
    <xdr:sp macro="" textlink="">
      <xdr:nvSpPr>
        <xdr:cNvPr id="311" name="楕円 310">
          <a:extLst>
            <a:ext uri="{FF2B5EF4-FFF2-40B4-BE49-F238E27FC236}">
              <a16:creationId xmlns:a16="http://schemas.microsoft.com/office/drawing/2014/main" id="{98657AD6-83CA-499A-B187-BF59593E4776}"/>
            </a:ext>
          </a:extLst>
        </xdr:cNvPr>
        <xdr:cNvSpPr/>
      </xdr:nvSpPr>
      <xdr:spPr>
        <a:xfrm>
          <a:off x="9588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80281</xdr:rowOff>
    </xdr:from>
    <xdr:ext cx="469744" cy="259045"/>
    <xdr:sp macro="" textlink="">
      <xdr:nvSpPr>
        <xdr:cNvPr id="312" name="テキスト ボックス 311">
          <a:extLst>
            <a:ext uri="{FF2B5EF4-FFF2-40B4-BE49-F238E27FC236}">
              <a16:creationId xmlns:a16="http://schemas.microsoft.com/office/drawing/2014/main" id="{D3A6D940-F95F-4F6D-8E01-24E2FD59DDFE}"/>
            </a:ext>
          </a:extLst>
        </xdr:cNvPr>
        <xdr:cNvSpPr txBox="1"/>
      </xdr:nvSpPr>
      <xdr:spPr>
        <a:xfrm>
          <a:off x="940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110236</xdr:rowOff>
    </xdr:from>
    <xdr:to>
      <xdr:col>46</xdr:col>
      <xdr:colOff>38100</xdr:colOff>
      <xdr:row>36</xdr:row>
      <xdr:rowOff>40386</xdr:rowOff>
    </xdr:to>
    <xdr:sp macro="" textlink="">
      <xdr:nvSpPr>
        <xdr:cNvPr id="313" name="楕円 312">
          <a:extLst>
            <a:ext uri="{FF2B5EF4-FFF2-40B4-BE49-F238E27FC236}">
              <a16:creationId xmlns:a16="http://schemas.microsoft.com/office/drawing/2014/main" id="{DE1C1958-E818-498A-B534-7B1373E14D24}"/>
            </a:ext>
          </a:extLst>
        </xdr:cNvPr>
        <xdr:cNvSpPr/>
      </xdr:nvSpPr>
      <xdr:spPr>
        <a:xfrm>
          <a:off x="869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56913</xdr:rowOff>
    </xdr:from>
    <xdr:ext cx="469744" cy="259045"/>
    <xdr:sp macro="" textlink="">
      <xdr:nvSpPr>
        <xdr:cNvPr id="314" name="テキスト ボックス 313">
          <a:extLst>
            <a:ext uri="{FF2B5EF4-FFF2-40B4-BE49-F238E27FC236}">
              <a16:creationId xmlns:a16="http://schemas.microsoft.com/office/drawing/2014/main" id="{1416A5F1-876E-44D9-AFEA-57356C7B4D7D}"/>
            </a:ext>
          </a:extLst>
        </xdr:cNvPr>
        <xdr:cNvSpPr txBox="1"/>
      </xdr:nvSpPr>
      <xdr:spPr>
        <a:xfrm>
          <a:off x="8515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94107</xdr:rowOff>
    </xdr:from>
    <xdr:to>
      <xdr:col>41</xdr:col>
      <xdr:colOff>101600</xdr:colOff>
      <xdr:row>35</xdr:row>
      <xdr:rowOff>24257</xdr:rowOff>
    </xdr:to>
    <xdr:sp macro="" textlink="">
      <xdr:nvSpPr>
        <xdr:cNvPr id="315" name="楕円 314">
          <a:extLst>
            <a:ext uri="{FF2B5EF4-FFF2-40B4-BE49-F238E27FC236}">
              <a16:creationId xmlns:a16="http://schemas.microsoft.com/office/drawing/2014/main" id="{76D5EEE1-9FB3-468B-9B9C-19F1E8E34610}"/>
            </a:ext>
          </a:extLst>
        </xdr:cNvPr>
        <xdr:cNvSpPr/>
      </xdr:nvSpPr>
      <xdr:spPr>
        <a:xfrm>
          <a:off x="7810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40784</xdr:rowOff>
    </xdr:from>
    <xdr:ext cx="469744" cy="259045"/>
    <xdr:sp macro="" textlink="">
      <xdr:nvSpPr>
        <xdr:cNvPr id="316" name="テキスト ボックス 315">
          <a:extLst>
            <a:ext uri="{FF2B5EF4-FFF2-40B4-BE49-F238E27FC236}">
              <a16:creationId xmlns:a16="http://schemas.microsoft.com/office/drawing/2014/main" id="{86192B8A-A791-4703-875F-D51F5EB4B139}"/>
            </a:ext>
          </a:extLst>
        </xdr:cNvPr>
        <xdr:cNvSpPr txBox="1"/>
      </xdr:nvSpPr>
      <xdr:spPr>
        <a:xfrm>
          <a:off x="7626428"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114935</xdr:rowOff>
    </xdr:from>
    <xdr:to>
      <xdr:col>36</xdr:col>
      <xdr:colOff>165100</xdr:colOff>
      <xdr:row>31</xdr:row>
      <xdr:rowOff>45085</xdr:rowOff>
    </xdr:to>
    <xdr:sp macro="" textlink="">
      <xdr:nvSpPr>
        <xdr:cNvPr id="317" name="楕円 316">
          <a:extLst>
            <a:ext uri="{FF2B5EF4-FFF2-40B4-BE49-F238E27FC236}">
              <a16:creationId xmlns:a16="http://schemas.microsoft.com/office/drawing/2014/main" id="{528EE1BE-5363-429A-9BC0-5791AF366271}"/>
            </a:ext>
          </a:extLst>
        </xdr:cNvPr>
        <xdr:cNvSpPr/>
      </xdr:nvSpPr>
      <xdr:spPr>
        <a:xfrm>
          <a:off x="6921500" y="52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61612</xdr:rowOff>
    </xdr:from>
    <xdr:ext cx="534377" cy="259045"/>
    <xdr:sp macro="" textlink="">
      <xdr:nvSpPr>
        <xdr:cNvPr id="318" name="テキスト ボックス 317">
          <a:extLst>
            <a:ext uri="{FF2B5EF4-FFF2-40B4-BE49-F238E27FC236}">
              <a16:creationId xmlns:a16="http://schemas.microsoft.com/office/drawing/2014/main" id="{18DDF419-9473-4F99-879E-644486CA60A7}"/>
            </a:ext>
          </a:extLst>
        </xdr:cNvPr>
        <xdr:cNvSpPr txBox="1"/>
      </xdr:nvSpPr>
      <xdr:spPr>
        <a:xfrm>
          <a:off x="6705111" y="5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3EA244BE-9686-45C6-A8D9-34FCEF469CF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BF605FBD-BAD4-48E4-BE7A-054C28302CD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81D4DBA4-28BC-44EA-9BEE-1554DBA13AC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02F2438-05E8-4C6A-B193-57602D8FFFC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DB0DEC2-F012-419D-BA3E-7FEC6266500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4566C560-41DE-4196-A5A3-3368D034AE8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E1DA9AB-9D08-4626-B4C2-4AEDE8A8F98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55F135CD-CCEF-4FA5-8017-AD127375A27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AA856967-986A-4933-B509-7EC778D51D1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9810B49F-648D-4383-9CD8-A0158A1982E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93712648-E033-4158-BEFB-35515DBCDBE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9AC101F2-9E6A-4482-9B13-8E83DB2F3F8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7F34A0CC-5A57-4379-9D6C-7D6A1F606ED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1989846C-D17B-40FA-A3E1-01D0C7F396A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873729CE-AFAF-4BF1-BABB-96AA080233F9}"/>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B659216E-19EA-406D-B5D0-38212F1A5064}"/>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BE85C11A-963E-41D2-AFCB-5232D1CB895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C30898CD-EA23-41A6-999F-02ECD0505188}"/>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CA01216A-B545-4987-B7DA-CAAFD233D0E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FE4F2696-7AE5-47B4-BCE9-3CBC9FFF919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F610DA4D-36DB-4F30-A1B1-B37764E54AA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40015</xdr:rowOff>
    </xdr:from>
    <xdr:to>
      <xdr:col>54</xdr:col>
      <xdr:colOff>189865</xdr:colOff>
      <xdr:row>58</xdr:row>
      <xdr:rowOff>103584</xdr:rowOff>
    </xdr:to>
    <xdr:cxnSp macro="">
      <xdr:nvCxnSpPr>
        <xdr:cNvPr id="340" name="直線コネクタ 339">
          <a:extLst>
            <a:ext uri="{FF2B5EF4-FFF2-40B4-BE49-F238E27FC236}">
              <a16:creationId xmlns:a16="http://schemas.microsoft.com/office/drawing/2014/main" id="{A90D3468-5A07-4CCF-81B4-36CE7849A72B}"/>
            </a:ext>
          </a:extLst>
        </xdr:cNvPr>
        <xdr:cNvCxnSpPr/>
      </xdr:nvCxnSpPr>
      <xdr:spPr>
        <a:xfrm flipV="1">
          <a:off x="10475595" y="9298315"/>
          <a:ext cx="1270" cy="74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107411</xdr:rowOff>
    </xdr:from>
    <xdr:ext cx="534377" cy="259045"/>
    <xdr:sp macro="" textlink="">
      <xdr:nvSpPr>
        <xdr:cNvPr id="341" name="農林水産業費最小値テキスト">
          <a:extLst>
            <a:ext uri="{FF2B5EF4-FFF2-40B4-BE49-F238E27FC236}">
              <a16:creationId xmlns:a16="http://schemas.microsoft.com/office/drawing/2014/main" id="{37FA4FE8-F0D5-4FAC-B278-A3B378F76DB7}"/>
            </a:ext>
          </a:extLst>
        </xdr:cNvPr>
        <xdr:cNvSpPr txBox="1"/>
      </xdr:nvSpPr>
      <xdr:spPr>
        <a:xfrm>
          <a:off x="10528300" y="100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103584</xdr:rowOff>
    </xdr:from>
    <xdr:to>
      <xdr:col>55</xdr:col>
      <xdr:colOff>88900</xdr:colOff>
      <xdr:row>58</xdr:row>
      <xdr:rowOff>103584</xdr:rowOff>
    </xdr:to>
    <xdr:cxnSp macro="">
      <xdr:nvCxnSpPr>
        <xdr:cNvPr id="342" name="直線コネクタ 341">
          <a:extLst>
            <a:ext uri="{FF2B5EF4-FFF2-40B4-BE49-F238E27FC236}">
              <a16:creationId xmlns:a16="http://schemas.microsoft.com/office/drawing/2014/main" id="{80F0A8AF-95B0-407D-98DE-554A14C39106}"/>
            </a:ext>
          </a:extLst>
        </xdr:cNvPr>
        <xdr:cNvCxnSpPr/>
      </xdr:nvCxnSpPr>
      <xdr:spPr>
        <a:xfrm>
          <a:off x="10388600" y="1004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158142</xdr:rowOff>
    </xdr:from>
    <xdr:ext cx="599010" cy="259045"/>
    <xdr:sp macro="" textlink="">
      <xdr:nvSpPr>
        <xdr:cNvPr id="343" name="農林水産業費最大値テキスト">
          <a:extLst>
            <a:ext uri="{FF2B5EF4-FFF2-40B4-BE49-F238E27FC236}">
              <a16:creationId xmlns:a16="http://schemas.microsoft.com/office/drawing/2014/main" id="{EF7EF92A-95E6-47A3-A719-CDC50951B438}"/>
            </a:ext>
          </a:extLst>
        </xdr:cNvPr>
        <xdr:cNvSpPr txBox="1"/>
      </xdr:nvSpPr>
      <xdr:spPr>
        <a:xfrm>
          <a:off x="10528300" y="907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40015</xdr:rowOff>
    </xdr:from>
    <xdr:to>
      <xdr:col>55</xdr:col>
      <xdr:colOff>88900</xdr:colOff>
      <xdr:row>54</xdr:row>
      <xdr:rowOff>40015</xdr:rowOff>
    </xdr:to>
    <xdr:cxnSp macro="">
      <xdr:nvCxnSpPr>
        <xdr:cNvPr id="344" name="直線コネクタ 343">
          <a:extLst>
            <a:ext uri="{FF2B5EF4-FFF2-40B4-BE49-F238E27FC236}">
              <a16:creationId xmlns:a16="http://schemas.microsoft.com/office/drawing/2014/main" id="{18CC8B9E-8A14-4FB4-8BEC-13DC0DAB9147}"/>
            </a:ext>
          </a:extLst>
        </xdr:cNvPr>
        <xdr:cNvCxnSpPr/>
      </xdr:nvCxnSpPr>
      <xdr:spPr>
        <a:xfrm>
          <a:off x="10388600" y="9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10426</xdr:rowOff>
    </xdr:from>
    <xdr:to>
      <xdr:col>55</xdr:col>
      <xdr:colOff>0</xdr:colOff>
      <xdr:row>56</xdr:row>
      <xdr:rowOff>117096</xdr:rowOff>
    </xdr:to>
    <xdr:cxnSp macro="">
      <xdr:nvCxnSpPr>
        <xdr:cNvPr id="345" name="直線コネクタ 344">
          <a:extLst>
            <a:ext uri="{FF2B5EF4-FFF2-40B4-BE49-F238E27FC236}">
              <a16:creationId xmlns:a16="http://schemas.microsoft.com/office/drawing/2014/main" id="{6B28106C-EF8B-47A9-A5D6-D45AED1CABB9}"/>
            </a:ext>
          </a:extLst>
        </xdr:cNvPr>
        <xdr:cNvCxnSpPr/>
      </xdr:nvCxnSpPr>
      <xdr:spPr>
        <a:xfrm flipV="1">
          <a:off x="9639300" y="9611626"/>
          <a:ext cx="838200" cy="1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165163</xdr:rowOff>
    </xdr:from>
    <xdr:ext cx="599010" cy="259045"/>
    <xdr:sp macro="" textlink="">
      <xdr:nvSpPr>
        <xdr:cNvPr id="346" name="農林水産業費平均値テキスト">
          <a:extLst>
            <a:ext uri="{FF2B5EF4-FFF2-40B4-BE49-F238E27FC236}">
              <a16:creationId xmlns:a16="http://schemas.microsoft.com/office/drawing/2014/main" id="{1D94A030-DEBA-40F5-958A-80B91E5EF55E}"/>
            </a:ext>
          </a:extLst>
        </xdr:cNvPr>
        <xdr:cNvSpPr txBox="1"/>
      </xdr:nvSpPr>
      <xdr:spPr>
        <a:xfrm>
          <a:off x="10528300" y="9766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15286</xdr:rowOff>
    </xdr:from>
    <xdr:to>
      <xdr:col>55</xdr:col>
      <xdr:colOff>50800</xdr:colOff>
      <xdr:row>57</xdr:row>
      <xdr:rowOff>116886</xdr:rowOff>
    </xdr:to>
    <xdr:sp macro="" textlink="">
      <xdr:nvSpPr>
        <xdr:cNvPr id="347" name="フローチャート: 判断 346">
          <a:extLst>
            <a:ext uri="{FF2B5EF4-FFF2-40B4-BE49-F238E27FC236}">
              <a16:creationId xmlns:a16="http://schemas.microsoft.com/office/drawing/2014/main" id="{2B9A0C43-E992-47E6-8760-0131C3815516}"/>
            </a:ext>
          </a:extLst>
        </xdr:cNvPr>
        <xdr:cNvSpPr/>
      </xdr:nvSpPr>
      <xdr:spPr>
        <a:xfrm>
          <a:off x="10426700" y="97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70697</xdr:rowOff>
    </xdr:from>
    <xdr:to>
      <xdr:col>50</xdr:col>
      <xdr:colOff>114300</xdr:colOff>
      <xdr:row>56</xdr:row>
      <xdr:rowOff>117096</xdr:rowOff>
    </xdr:to>
    <xdr:cxnSp macro="">
      <xdr:nvCxnSpPr>
        <xdr:cNvPr id="348" name="直線コネクタ 347">
          <a:extLst>
            <a:ext uri="{FF2B5EF4-FFF2-40B4-BE49-F238E27FC236}">
              <a16:creationId xmlns:a16="http://schemas.microsoft.com/office/drawing/2014/main" id="{A50F4636-4BBA-4AEB-BEFB-EBB9C0146372}"/>
            </a:ext>
          </a:extLst>
        </xdr:cNvPr>
        <xdr:cNvCxnSpPr/>
      </xdr:nvCxnSpPr>
      <xdr:spPr>
        <a:xfrm>
          <a:off x="8750300" y="9671897"/>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30568</xdr:rowOff>
    </xdr:from>
    <xdr:to>
      <xdr:col>50</xdr:col>
      <xdr:colOff>165100</xdr:colOff>
      <xdr:row>57</xdr:row>
      <xdr:rowOff>132168</xdr:rowOff>
    </xdr:to>
    <xdr:sp macro="" textlink="">
      <xdr:nvSpPr>
        <xdr:cNvPr id="349" name="フローチャート: 判断 348">
          <a:extLst>
            <a:ext uri="{FF2B5EF4-FFF2-40B4-BE49-F238E27FC236}">
              <a16:creationId xmlns:a16="http://schemas.microsoft.com/office/drawing/2014/main" id="{F25D6DA1-7E53-41BA-AC16-EA3995027E90}"/>
            </a:ext>
          </a:extLst>
        </xdr:cNvPr>
        <xdr:cNvSpPr/>
      </xdr:nvSpPr>
      <xdr:spPr>
        <a:xfrm>
          <a:off x="9588500" y="98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123295</xdr:rowOff>
    </xdr:from>
    <xdr:ext cx="599010" cy="259045"/>
    <xdr:sp macro="" textlink="">
      <xdr:nvSpPr>
        <xdr:cNvPr id="350" name="テキスト ボックス 349">
          <a:extLst>
            <a:ext uri="{FF2B5EF4-FFF2-40B4-BE49-F238E27FC236}">
              <a16:creationId xmlns:a16="http://schemas.microsoft.com/office/drawing/2014/main" id="{2900350E-32A5-414B-AAC1-10C6165AB1E9}"/>
            </a:ext>
          </a:extLst>
        </xdr:cNvPr>
        <xdr:cNvSpPr txBox="1"/>
      </xdr:nvSpPr>
      <xdr:spPr>
        <a:xfrm>
          <a:off x="9339795" y="989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70697</xdr:rowOff>
    </xdr:from>
    <xdr:to>
      <xdr:col>45</xdr:col>
      <xdr:colOff>177800</xdr:colOff>
      <xdr:row>56</xdr:row>
      <xdr:rowOff>103049</xdr:rowOff>
    </xdr:to>
    <xdr:cxnSp macro="">
      <xdr:nvCxnSpPr>
        <xdr:cNvPr id="351" name="直線コネクタ 350">
          <a:extLst>
            <a:ext uri="{FF2B5EF4-FFF2-40B4-BE49-F238E27FC236}">
              <a16:creationId xmlns:a16="http://schemas.microsoft.com/office/drawing/2014/main" id="{715DED5B-F485-4D97-BCDA-D8741C1FE11C}"/>
            </a:ext>
          </a:extLst>
        </xdr:cNvPr>
        <xdr:cNvCxnSpPr/>
      </xdr:nvCxnSpPr>
      <xdr:spPr>
        <a:xfrm flipV="1">
          <a:off x="7861300" y="9671897"/>
          <a:ext cx="889000" cy="3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19337</xdr:rowOff>
    </xdr:from>
    <xdr:to>
      <xdr:col>46</xdr:col>
      <xdr:colOff>38100</xdr:colOff>
      <xdr:row>57</xdr:row>
      <xdr:rowOff>120937</xdr:rowOff>
    </xdr:to>
    <xdr:sp macro="" textlink="">
      <xdr:nvSpPr>
        <xdr:cNvPr id="352" name="フローチャート: 判断 351">
          <a:extLst>
            <a:ext uri="{FF2B5EF4-FFF2-40B4-BE49-F238E27FC236}">
              <a16:creationId xmlns:a16="http://schemas.microsoft.com/office/drawing/2014/main" id="{95D6208D-8294-4DED-A4C0-70390BF7AEDB}"/>
            </a:ext>
          </a:extLst>
        </xdr:cNvPr>
        <xdr:cNvSpPr/>
      </xdr:nvSpPr>
      <xdr:spPr>
        <a:xfrm>
          <a:off x="86995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112064</xdr:rowOff>
    </xdr:from>
    <xdr:ext cx="599010" cy="259045"/>
    <xdr:sp macro="" textlink="">
      <xdr:nvSpPr>
        <xdr:cNvPr id="353" name="テキスト ボックス 352">
          <a:extLst>
            <a:ext uri="{FF2B5EF4-FFF2-40B4-BE49-F238E27FC236}">
              <a16:creationId xmlns:a16="http://schemas.microsoft.com/office/drawing/2014/main" id="{C4637EA7-126A-4940-9BBD-E2981F197C47}"/>
            </a:ext>
          </a:extLst>
        </xdr:cNvPr>
        <xdr:cNvSpPr txBox="1"/>
      </xdr:nvSpPr>
      <xdr:spPr>
        <a:xfrm>
          <a:off x="8450795" y="98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100038</xdr:rowOff>
    </xdr:from>
    <xdr:to>
      <xdr:col>41</xdr:col>
      <xdr:colOff>50800</xdr:colOff>
      <xdr:row>56</xdr:row>
      <xdr:rowOff>103049</xdr:rowOff>
    </xdr:to>
    <xdr:cxnSp macro="">
      <xdr:nvCxnSpPr>
        <xdr:cNvPr id="354" name="直線コネクタ 353">
          <a:extLst>
            <a:ext uri="{FF2B5EF4-FFF2-40B4-BE49-F238E27FC236}">
              <a16:creationId xmlns:a16="http://schemas.microsoft.com/office/drawing/2014/main" id="{36A6234A-1B35-4122-AE94-A3DFD6729A97}"/>
            </a:ext>
          </a:extLst>
        </xdr:cNvPr>
        <xdr:cNvCxnSpPr/>
      </xdr:nvCxnSpPr>
      <xdr:spPr>
        <a:xfrm>
          <a:off x="6972300" y="8843988"/>
          <a:ext cx="889000" cy="8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32900</xdr:rowOff>
    </xdr:from>
    <xdr:to>
      <xdr:col>41</xdr:col>
      <xdr:colOff>101600</xdr:colOff>
      <xdr:row>57</xdr:row>
      <xdr:rowOff>134500</xdr:rowOff>
    </xdr:to>
    <xdr:sp macro="" textlink="">
      <xdr:nvSpPr>
        <xdr:cNvPr id="355" name="フローチャート: 判断 354">
          <a:extLst>
            <a:ext uri="{FF2B5EF4-FFF2-40B4-BE49-F238E27FC236}">
              <a16:creationId xmlns:a16="http://schemas.microsoft.com/office/drawing/2014/main" id="{D6F9D025-2838-4CBA-B5E5-E8BA4A95C835}"/>
            </a:ext>
          </a:extLst>
        </xdr:cNvPr>
        <xdr:cNvSpPr/>
      </xdr:nvSpPr>
      <xdr:spPr>
        <a:xfrm>
          <a:off x="7810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125627</xdr:rowOff>
    </xdr:from>
    <xdr:ext cx="534377" cy="259045"/>
    <xdr:sp macro="" textlink="">
      <xdr:nvSpPr>
        <xdr:cNvPr id="356" name="テキスト ボックス 355">
          <a:extLst>
            <a:ext uri="{FF2B5EF4-FFF2-40B4-BE49-F238E27FC236}">
              <a16:creationId xmlns:a16="http://schemas.microsoft.com/office/drawing/2014/main" id="{3A70258F-B2E4-4DD0-8B3C-1DEBF59FD6E1}"/>
            </a:ext>
          </a:extLst>
        </xdr:cNvPr>
        <xdr:cNvSpPr txBox="1"/>
      </xdr:nvSpPr>
      <xdr:spPr>
        <a:xfrm>
          <a:off x="7594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153422</xdr:rowOff>
    </xdr:from>
    <xdr:to>
      <xdr:col>36</xdr:col>
      <xdr:colOff>165100</xdr:colOff>
      <xdr:row>57</xdr:row>
      <xdr:rowOff>83572</xdr:rowOff>
    </xdr:to>
    <xdr:sp macro="" textlink="">
      <xdr:nvSpPr>
        <xdr:cNvPr id="357" name="フローチャート: 判断 356">
          <a:extLst>
            <a:ext uri="{FF2B5EF4-FFF2-40B4-BE49-F238E27FC236}">
              <a16:creationId xmlns:a16="http://schemas.microsoft.com/office/drawing/2014/main" id="{7EDB4A90-7E53-47CE-91C0-C0B0B69CF607}"/>
            </a:ext>
          </a:extLst>
        </xdr:cNvPr>
        <xdr:cNvSpPr/>
      </xdr:nvSpPr>
      <xdr:spPr>
        <a:xfrm>
          <a:off x="6921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74699</xdr:rowOff>
    </xdr:from>
    <xdr:ext cx="599010" cy="259045"/>
    <xdr:sp macro="" textlink="">
      <xdr:nvSpPr>
        <xdr:cNvPr id="358" name="テキスト ボックス 357">
          <a:extLst>
            <a:ext uri="{FF2B5EF4-FFF2-40B4-BE49-F238E27FC236}">
              <a16:creationId xmlns:a16="http://schemas.microsoft.com/office/drawing/2014/main" id="{2A1BA99E-9FA5-4DCD-9216-64CC745B9E09}"/>
            </a:ext>
          </a:extLst>
        </xdr:cNvPr>
        <xdr:cNvSpPr txBox="1"/>
      </xdr:nvSpPr>
      <xdr:spPr>
        <a:xfrm>
          <a:off x="6672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95761E8-EF16-4347-A610-70C2B5EBF223}"/>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8092DC4-54F9-418F-9E14-CC1F35845D1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3D95D3F-C914-47CF-ACFC-AE8C412A969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173BEAF-E22F-4AE3-9EEA-8CEA364234B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CDEEA7A-72B4-4088-8690-91F92AD7DEB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131076</xdr:rowOff>
    </xdr:from>
    <xdr:to>
      <xdr:col>55</xdr:col>
      <xdr:colOff>50800</xdr:colOff>
      <xdr:row>56</xdr:row>
      <xdr:rowOff>61226</xdr:rowOff>
    </xdr:to>
    <xdr:sp macro="" textlink="">
      <xdr:nvSpPr>
        <xdr:cNvPr id="364" name="楕円 363">
          <a:extLst>
            <a:ext uri="{FF2B5EF4-FFF2-40B4-BE49-F238E27FC236}">
              <a16:creationId xmlns:a16="http://schemas.microsoft.com/office/drawing/2014/main" id="{346C14F2-6BB2-455E-8E89-03B878533EEE}"/>
            </a:ext>
          </a:extLst>
        </xdr:cNvPr>
        <xdr:cNvSpPr/>
      </xdr:nvSpPr>
      <xdr:spPr>
        <a:xfrm>
          <a:off x="10426700" y="95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153953</xdr:rowOff>
    </xdr:from>
    <xdr:ext cx="599010" cy="259045"/>
    <xdr:sp macro="" textlink="">
      <xdr:nvSpPr>
        <xdr:cNvPr id="365" name="農林水産業費該当値テキスト">
          <a:extLst>
            <a:ext uri="{FF2B5EF4-FFF2-40B4-BE49-F238E27FC236}">
              <a16:creationId xmlns:a16="http://schemas.microsoft.com/office/drawing/2014/main" id="{4BF73B7E-5651-444D-B595-5DFEAD97C8F4}"/>
            </a:ext>
          </a:extLst>
        </xdr:cNvPr>
        <xdr:cNvSpPr txBox="1"/>
      </xdr:nvSpPr>
      <xdr:spPr>
        <a:xfrm>
          <a:off x="10528300" y="94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66296</xdr:rowOff>
    </xdr:from>
    <xdr:to>
      <xdr:col>50</xdr:col>
      <xdr:colOff>165100</xdr:colOff>
      <xdr:row>56</xdr:row>
      <xdr:rowOff>167896</xdr:rowOff>
    </xdr:to>
    <xdr:sp macro="" textlink="">
      <xdr:nvSpPr>
        <xdr:cNvPr id="366" name="楕円 365">
          <a:extLst>
            <a:ext uri="{FF2B5EF4-FFF2-40B4-BE49-F238E27FC236}">
              <a16:creationId xmlns:a16="http://schemas.microsoft.com/office/drawing/2014/main" id="{3533CBC8-77C2-402B-9139-EF31B5D76A79}"/>
            </a:ext>
          </a:extLst>
        </xdr:cNvPr>
        <xdr:cNvSpPr/>
      </xdr:nvSpPr>
      <xdr:spPr>
        <a:xfrm>
          <a:off x="9588500" y="96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12973</xdr:rowOff>
    </xdr:from>
    <xdr:ext cx="599010" cy="259045"/>
    <xdr:sp macro="" textlink="">
      <xdr:nvSpPr>
        <xdr:cNvPr id="367" name="テキスト ボックス 366">
          <a:extLst>
            <a:ext uri="{FF2B5EF4-FFF2-40B4-BE49-F238E27FC236}">
              <a16:creationId xmlns:a16="http://schemas.microsoft.com/office/drawing/2014/main" id="{A2944507-445F-4A8F-B54B-3F663EF06FF8}"/>
            </a:ext>
          </a:extLst>
        </xdr:cNvPr>
        <xdr:cNvSpPr txBox="1"/>
      </xdr:nvSpPr>
      <xdr:spPr>
        <a:xfrm>
          <a:off x="9339795" y="94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19897</xdr:rowOff>
    </xdr:from>
    <xdr:to>
      <xdr:col>46</xdr:col>
      <xdr:colOff>38100</xdr:colOff>
      <xdr:row>56</xdr:row>
      <xdr:rowOff>121497</xdr:rowOff>
    </xdr:to>
    <xdr:sp macro="" textlink="">
      <xdr:nvSpPr>
        <xdr:cNvPr id="368" name="楕円 367">
          <a:extLst>
            <a:ext uri="{FF2B5EF4-FFF2-40B4-BE49-F238E27FC236}">
              <a16:creationId xmlns:a16="http://schemas.microsoft.com/office/drawing/2014/main" id="{B497605F-7D1A-40A3-9375-78A308E32219}"/>
            </a:ext>
          </a:extLst>
        </xdr:cNvPr>
        <xdr:cNvSpPr/>
      </xdr:nvSpPr>
      <xdr:spPr>
        <a:xfrm>
          <a:off x="8699500" y="96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138024</xdr:rowOff>
    </xdr:from>
    <xdr:ext cx="599010" cy="259045"/>
    <xdr:sp macro="" textlink="">
      <xdr:nvSpPr>
        <xdr:cNvPr id="369" name="テキスト ボックス 368">
          <a:extLst>
            <a:ext uri="{FF2B5EF4-FFF2-40B4-BE49-F238E27FC236}">
              <a16:creationId xmlns:a16="http://schemas.microsoft.com/office/drawing/2014/main" id="{A49D009A-001A-41F1-8556-EBF3B04D52BA}"/>
            </a:ext>
          </a:extLst>
        </xdr:cNvPr>
        <xdr:cNvSpPr txBox="1"/>
      </xdr:nvSpPr>
      <xdr:spPr>
        <a:xfrm>
          <a:off x="8450795" y="939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52249</xdr:rowOff>
    </xdr:from>
    <xdr:to>
      <xdr:col>41</xdr:col>
      <xdr:colOff>101600</xdr:colOff>
      <xdr:row>56</xdr:row>
      <xdr:rowOff>153849</xdr:rowOff>
    </xdr:to>
    <xdr:sp macro="" textlink="">
      <xdr:nvSpPr>
        <xdr:cNvPr id="370" name="楕円 369">
          <a:extLst>
            <a:ext uri="{FF2B5EF4-FFF2-40B4-BE49-F238E27FC236}">
              <a16:creationId xmlns:a16="http://schemas.microsoft.com/office/drawing/2014/main" id="{1E90A6E6-F72D-4E43-B25B-A217B0FF8E2A}"/>
            </a:ext>
          </a:extLst>
        </xdr:cNvPr>
        <xdr:cNvSpPr/>
      </xdr:nvSpPr>
      <xdr:spPr>
        <a:xfrm>
          <a:off x="7810500" y="96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170376</xdr:rowOff>
    </xdr:from>
    <xdr:ext cx="599010" cy="259045"/>
    <xdr:sp macro="" textlink="">
      <xdr:nvSpPr>
        <xdr:cNvPr id="371" name="テキスト ボックス 370">
          <a:extLst>
            <a:ext uri="{FF2B5EF4-FFF2-40B4-BE49-F238E27FC236}">
              <a16:creationId xmlns:a16="http://schemas.microsoft.com/office/drawing/2014/main" id="{294C0FCF-9819-4A5C-B79C-69EB014E6A22}"/>
            </a:ext>
          </a:extLst>
        </xdr:cNvPr>
        <xdr:cNvSpPr txBox="1"/>
      </xdr:nvSpPr>
      <xdr:spPr>
        <a:xfrm>
          <a:off x="7561795" y="94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49238</xdr:rowOff>
    </xdr:from>
    <xdr:to>
      <xdr:col>36</xdr:col>
      <xdr:colOff>165100</xdr:colOff>
      <xdr:row>51</xdr:row>
      <xdr:rowOff>150838</xdr:rowOff>
    </xdr:to>
    <xdr:sp macro="" textlink="">
      <xdr:nvSpPr>
        <xdr:cNvPr id="372" name="楕円 371">
          <a:extLst>
            <a:ext uri="{FF2B5EF4-FFF2-40B4-BE49-F238E27FC236}">
              <a16:creationId xmlns:a16="http://schemas.microsoft.com/office/drawing/2014/main" id="{0CB8ADBD-FA17-4E8C-A826-EDE824EB92CF}"/>
            </a:ext>
          </a:extLst>
        </xdr:cNvPr>
        <xdr:cNvSpPr/>
      </xdr:nvSpPr>
      <xdr:spPr>
        <a:xfrm>
          <a:off x="6921500" y="8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167365</xdr:rowOff>
    </xdr:from>
    <xdr:ext cx="599010" cy="259045"/>
    <xdr:sp macro="" textlink="">
      <xdr:nvSpPr>
        <xdr:cNvPr id="373" name="テキスト ボックス 372">
          <a:extLst>
            <a:ext uri="{FF2B5EF4-FFF2-40B4-BE49-F238E27FC236}">
              <a16:creationId xmlns:a16="http://schemas.microsoft.com/office/drawing/2014/main" id="{40C2CFED-A3A0-44ED-AE40-DA00F28D3508}"/>
            </a:ext>
          </a:extLst>
        </xdr:cNvPr>
        <xdr:cNvSpPr txBox="1"/>
      </xdr:nvSpPr>
      <xdr:spPr>
        <a:xfrm>
          <a:off x="6672795" y="85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9AC47528-5D26-4751-A934-6BABB4D84B8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D93C6AB8-7276-4EBB-9F0A-CB9BC8797D5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B1E63869-908D-4EEA-9DD3-07F8C5F33DE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5E88CD28-511B-4355-9B3C-83D466574F3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84EB3968-ADEC-4A23-B656-B142E68642C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7A36323-7004-449E-9A48-FEE7B60A4BB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97EBD858-1B24-46D5-B5E0-D0153FA3C19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E06003A8-850F-406B-87C2-208AA0C8538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452ADC8F-096C-4566-8245-0E3E4EA0ACD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DF672B42-958F-4BB3-94E9-354EB0D7D29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33F7F18B-1BC1-4CC7-A4DF-E4CA95C9E2E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F25345BC-2CAA-4406-B9CA-564BD3950D7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C1545784-7C21-41F6-94D7-ACA26FB1F046}"/>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CC352524-477B-4A71-A89F-2CD6B35C9D6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6467F7E3-0E8D-4B47-BD54-F1EB4C1384F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280D2A05-DEBA-49A2-AE48-93ECC415E3CB}"/>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48D0B5EC-BDB6-4F32-9E6E-9A33FFFA212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D7B6AB3D-8C82-4BE5-8E98-20ADA77331CE}"/>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342F140B-3A00-4797-B862-B6FC3ACD02F5}"/>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D6A7C42C-E9C7-4856-80DB-A22A880B28F3}"/>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DFF7DF7-BEBB-4A65-9D78-7B29575DBF5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89A164A9-6059-44FC-811A-3F92464FD6B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A58E8B4-8308-42E9-826B-69AC22A2BC0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7" name="直線コネクタ 396">
          <a:extLst>
            <a:ext uri="{FF2B5EF4-FFF2-40B4-BE49-F238E27FC236}">
              <a16:creationId xmlns:a16="http://schemas.microsoft.com/office/drawing/2014/main" id="{4DE1B676-F9A9-47FA-BBB5-C18976C80C2E}"/>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8" name="商工費最小値テキスト">
          <a:extLst>
            <a:ext uri="{FF2B5EF4-FFF2-40B4-BE49-F238E27FC236}">
              <a16:creationId xmlns:a16="http://schemas.microsoft.com/office/drawing/2014/main" id="{9C887F86-91C8-41CF-8C3E-4134FBD7E183}"/>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9" name="直線コネクタ 398">
          <a:extLst>
            <a:ext uri="{FF2B5EF4-FFF2-40B4-BE49-F238E27FC236}">
              <a16:creationId xmlns:a16="http://schemas.microsoft.com/office/drawing/2014/main" id="{38E3814F-9725-41EF-96D5-19EDD774E6C4}"/>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0" name="商工費最大値テキスト">
          <a:extLst>
            <a:ext uri="{FF2B5EF4-FFF2-40B4-BE49-F238E27FC236}">
              <a16:creationId xmlns:a16="http://schemas.microsoft.com/office/drawing/2014/main" id="{ED491458-B70B-421A-BA53-2E378A7A08B7}"/>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1" name="直線コネクタ 400">
          <a:extLst>
            <a:ext uri="{FF2B5EF4-FFF2-40B4-BE49-F238E27FC236}">
              <a16:creationId xmlns:a16="http://schemas.microsoft.com/office/drawing/2014/main" id="{A6B4CFD3-D226-497C-B291-C8A7083F37D1}"/>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17232</xdr:rowOff>
    </xdr:from>
    <xdr:to>
      <xdr:col>55</xdr:col>
      <xdr:colOff>0</xdr:colOff>
      <xdr:row>77</xdr:row>
      <xdr:rowOff>38278</xdr:rowOff>
    </xdr:to>
    <xdr:cxnSp macro="">
      <xdr:nvCxnSpPr>
        <xdr:cNvPr id="402" name="直線コネクタ 401">
          <a:extLst>
            <a:ext uri="{FF2B5EF4-FFF2-40B4-BE49-F238E27FC236}">
              <a16:creationId xmlns:a16="http://schemas.microsoft.com/office/drawing/2014/main" id="{69578817-4126-4B07-84C9-453508FB0A74}"/>
            </a:ext>
          </a:extLst>
        </xdr:cNvPr>
        <xdr:cNvCxnSpPr/>
      </xdr:nvCxnSpPr>
      <xdr:spPr>
        <a:xfrm flipV="1">
          <a:off x="9639300" y="13218882"/>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3" name="商工費平均値テキスト">
          <a:extLst>
            <a:ext uri="{FF2B5EF4-FFF2-40B4-BE49-F238E27FC236}">
              <a16:creationId xmlns:a16="http://schemas.microsoft.com/office/drawing/2014/main" id="{2BA44F7B-5447-4965-9225-3D662ABEF711}"/>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4" name="フローチャート: 判断 403">
          <a:extLst>
            <a:ext uri="{FF2B5EF4-FFF2-40B4-BE49-F238E27FC236}">
              <a16:creationId xmlns:a16="http://schemas.microsoft.com/office/drawing/2014/main" id="{D81A8529-3E5D-4FB4-961F-8F001AC1AFEB}"/>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38278</xdr:rowOff>
    </xdr:from>
    <xdr:to>
      <xdr:col>50</xdr:col>
      <xdr:colOff>114300</xdr:colOff>
      <xdr:row>77</xdr:row>
      <xdr:rowOff>131493</xdr:rowOff>
    </xdr:to>
    <xdr:cxnSp macro="">
      <xdr:nvCxnSpPr>
        <xdr:cNvPr id="405" name="直線コネクタ 404">
          <a:extLst>
            <a:ext uri="{FF2B5EF4-FFF2-40B4-BE49-F238E27FC236}">
              <a16:creationId xmlns:a16="http://schemas.microsoft.com/office/drawing/2014/main" id="{323993E3-5263-41D4-A0C7-DA1C75EC77B7}"/>
            </a:ext>
          </a:extLst>
        </xdr:cNvPr>
        <xdr:cNvCxnSpPr/>
      </xdr:nvCxnSpPr>
      <xdr:spPr>
        <a:xfrm flipV="1">
          <a:off x="8750300" y="13239928"/>
          <a:ext cx="889000" cy="9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6" name="フローチャート: 判断 405">
          <a:extLst>
            <a:ext uri="{FF2B5EF4-FFF2-40B4-BE49-F238E27FC236}">
              <a16:creationId xmlns:a16="http://schemas.microsoft.com/office/drawing/2014/main" id="{6D80E4D2-C1FB-431A-9FA9-1482BEAFAA01}"/>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7" name="テキスト ボックス 406">
          <a:extLst>
            <a:ext uri="{FF2B5EF4-FFF2-40B4-BE49-F238E27FC236}">
              <a16:creationId xmlns:a16="http://schemas.microsoft.com/office/drawing/2014/main" id="{C53BF2AA-9B30-4BF0-877C-575BC24A3BC2}"/>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10358</xdr:rowOff>
    </xdr:from>
    <xdr:to>
      <xdr:col>45</xdr:col>
      <xdr:colOff>177800</xdr:colOff>
      <xdr:row>77</xdr:row>
      <xdr:rowOff>131493</xdr:rowOff>
    </xdr:to>
    <xdr:cxnSp macro="">
      <xdr:nvCxnSpPr>
        <xdr:cNvPr id="408" name="直線コネクタ 407">
          <a:extLst>
            <a:ext uri="{FF2B5EF4-FFF2-40B4-BE49-F238E27FC236}">
              <a16:creationId xmlns:a16="http://schemas.microsoft.com/office/drawing/2014/main" id="{47F10341-4DCC-4B0E-BA4F-47745D2B54A5}"/>
            </a:ext>
          </a:extLst>
        </xdr:cNvPr>
        <xdr:cNvCxnSpPr/>
      </xdr:nvCxnSpPr>
      <xdr:spPr>
        <a:xfrm>
          <a:off x="7861300" y="13040558"/>
          <a:ext cx="889000" cy="29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9" name="フローチャート: 判断 408">
          <a:extLst>
            <a:ext uri="{FF2B5EF4-FFF2-40B4-BE49-F238E27FC236}">
              <a16:creationId xmlns:a16="http://schemas.microsoft.com/office/drawing/2014/main" id="{48CE948B-6414-4A2D-93DC-F75DD1A8C1F8}"/>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0" name="テキスト ボックス 409">
          <a:extLst>
            <a:ext uri="{FF2B5EF4-FFF2-40B4-BE49-F238E27FC236}">
              <a16:creationId xmlns:a16="http://schemas.microsoft.com/office/drawing/2014/main" id="{15C0F478-89DB-42AF-9100-FCB2106BFFDF}"/>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10358</xdr:rowOff>
    </xdr:from>
    <xdr:to>
      <xdr:col>41</xdr:col>
      <xdr:colOff>50800</xdr:colOff>
      <xdr:row>77</xdr:row>
      <xdr:rowOff>75958</xdr:rowOff>
    </xdr:to>
    <xdr:cxnSp macro="">
      <xdr:nvCxnSpPr>
        <xdr:cNvPr id="411" name="直線コネクタ 410">
          <a:extLst>
            <a:ext uri="{FF2B5EF4-FFF2-40B4-BE49-F238E27FC236}">
              <a16:creationId xmlns:a16="http://schemas.microsoft.com/office/drawing/2014/main" id="{2468A38C-9CA5-44E2-AE09-FAE0F62D99BF}"/>
            </a:ext>
          </a:extLst>
        </xdr:cNvPr>
        <xdr:cNvCxnSpPr/>
      </xdr:nvCxnSpPr>
      <xdr:spPr>
        <a:xfrm flipV="1">
          <a:off x="6972300" y="13040558"/>
          <a:ext cx="889000" cy="2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2" name="フローチャート: 判断 411">
          <a:extLst>
            <a:ext uri="{FF2B5EF4-FFF2-40B4-BE49-F238E27FC236}">
              <a16:creationId xmlns:a16="http://schemas.microsoft.com/office/drawing/2014/main" id="{42EEED44-3548-49F5-BEFD-D3CAE8143481}"/>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3" name="テキスト ボックス 412">
          <a:extLst>
            <a:ext uri="{FF2B5EF4-FFF2-40B4-BE49-F238E27FC236}">
              <a16:creationId xmlns:a16="http://schemas.microsoft.com/office/drawing/2014/main" id="{96355105-A07D-4283-A67C-5F35642F1B76}"/>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4" name="フローチャート: 判断 413">
          <a:extLst>
            <a:ext uri="{FF2B5EF4-FFF2-40B4-BE49-F238E27FC236}">
              <a16:creationId xmlns:a16="http://schemas.microsoft.com/office/drawing/2014/main" id="{F4453AEA-754F-469B-91F5-E8507CBEDA3B}"/>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5" name="テキスト ボックス 414">
          <a:extLst>
            <a:ext uri="{FF2B5EF4-FFF2-40B4-BE49-F238E27FC236}">
              <a16:creationId xmlns:a16="http://schemas.microsoft.com/office/drawing/2014/main" id="{1F9A5924-D01C-41D6-9792-07CCCCF8073D}"/>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896E920-7116-4ACD-B2E2-B592F19A2D1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BE072723-A57B-40F7-B28F-286371B3D86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8AC212E-889E-4319-8645-619CAB44FCF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0AA1A70-1842-4B30-9706-A5F4AE38FA7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1D4DBE1-6D8A-456E-B273-1355C15B3CE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137882</xdr:rowOff>
    </xdr:from>
    <xdr:to>
      <xdr:col>55</xdr:col>
      <xdr:colOff>50800</xdr:colOff>
      <xdr:row>77</xdr:row>
      <xdr:rowOff>68032</xdr:rowOff>
    </xdr:to>
    <xdr:sp macro="" textlink="">
      <xdr:nvSpPr>
        <xdr:cNvPr id="421" name="楕円 420">
          <a:extLst>
            <a:ext uri="{FF2B5EF4-FFF2-40B4-BE49-F238E27FC236}">
              <a16:creationId xmlns:a16="http://schemas.microsoft.com/office/drawing/2014/main" id="{BC32FDED-8984-4418-9E6B-78CE26258505}"/>
            </a:ext>
          </a:extLst>
        </xdr:cNvPr>
        <xdr:cNvSpPr/>
      </xdr:nvSpPr>
      <xdr:spPr>
        <a:xfrm>
          <a:off x="10426700" y="131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160759</xdr:rowOff>
    </xdr:from>
    <xdr:ext cx="534377" cy="259045"/>
    <xdr:sp macro="" textlink="">
      <xdr:nvSpPr>
        <xdr:cNvPr id="422" name="商工費該当値テキスト">
          <a:extLst>
            <a:ext uri="{FF2B5EF4-FFF2-40B4-BE49-F238E27FC236}">
              <a16:creationId xmlns:a16="http://schemas.microsoft.com/office/drawing/2014/main" id="{4B6170AD-AA66-43A6-AD78-439E7B603742}"/>
            </a:ext>
          </a:extLst>
        </xdr:cNvPr>
        <xdr:cNvSpPr txBox="1"/>
      </xdr:nvSpPr>
      <xdr:spPr>
        <a:xfrm>
          <a:off x="10528300" y="130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158928</xdr:rowOff>
    </xdr:from>
    <xdr:to>
      <xdr:col>50</xdr:col>
      <xdr:colOff>165100</xdr:colOff>
      <xdr:row>77</xdr:row>
      <xdr:rowOff>89078</xdr:rowOff>
    </xdr:to>
    <xdr:sp macro="" textlink="">
      <xdr:nvSpPr>
        <xdr:cNvPr id="423" name="楕円 422">
          <a:extLst>
            <a:ext uri="{FF2B5EF4-FFF2-40B4-BE49-F238E27FC236}">
              <a16:creationId xmlns:a16="http://schemas.microsoft.com/office/drawing/2014/main" id="{8603552C-249A-4AD3-9666-B0D63428BECE}"/>
            </a:ext>
          </a:extLst>
        </xdr:cNvPr>
        <xdr:cNvSpPr/>
      </xdr:nvSpPr>
      <xdr:spPr>
        <a:xfrm>
          <a:off x="9588500" y="131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80205</xdr:rowOff>
    </xdr:from>
    <xdr:ext cx="534377" cy="259045"/>
    <xdr:sp macro="" textlink="">
      <xdr:nvSpPr>
        <xdr:cNvPr id="424" name="テキスト ボックス 423">
          <a:extLst>
            <a:ext uri="{FF2B5EF4-FFF2-40B4-BE49-F238E27FC236}">
              <a16:creationId xmlns:a16="http://schemas.microsoft.com/office/drawing/2014/main" id="{84AE5335-8609-48CA-9C11-B3C88D4BE37A}"/>
            </a:ext>
          </a:extLst>
        </xdr:cNvPr>
        <xdr:cNvSpPr txBox="1"/>
      </xdr:nvSpPr>
      <xdr:spPr>
        <a:xfrm>
          <a:off x="9372111" y="132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80693</xdr:rowOff>
    </xdr:from>
    <xdr:to>
      <xdr:col>46</xdr:col>
      <xdr:colOff>38100</xdr:colOff>
      <xdr:row>78</xdr:row>
      <xdr:rowOff>10843</xdr:rowOff>
    </xdr:to>
    <xdr:sp macro="" textlink="">
      <xdr:nvSpPr>
        <xdr:cNvPr id="425" name="楕円 424">
          <a:extLst>
            <a:ext uri="{FF2B5EF4-FFF2-40B4-BE49-F238E27FC236}">
              <a16:creationId xmlns:a16="http://schemas.microsoft.com/office/drawing/2014/main" id="{CFE369B6-F2EE-4FA4-B443-2345C6D25CA3}"/>
            </a:ext>
          </a:extLst>
        </xdr:cNvPr>
        <xdr:cNvSpPr/>
      </xdr:nvSpPr>
      <xdr:spPr>
        <a:xfrm>
          <a:off x="8699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27370</xdr:rowOff>
    </xdr:from>
    <xdr:ext cx="534377" cy="259045"/>
    <xdr:sp macro="" textlink="">
      <xdr:nvSpPr>
        <xdr:cNvPr id="426" name="テキスト ボックス 425">
          <a:extLst>
            <a:ext uri="{FF2B5EF4-FFF2-40B4-BE49-F238E27FC236}">
              <a16:creationId xmlns:a16="http://schemas.microsoft.com/office/drawing/2014/main" id="{B37E6E78-06B0-4A8D-B16B-2C9FE4CA5088}"/>
            </a:ext>
          </a:extLst>
        </xdr:cNvPr>
        <xdr:cNvSpPr txBox="1"/>
      </xdr:nvSpPr>
      <xdr:spPr>
        <a:xfrm>
          <a:off x="8483111" y="130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131008</xdr:rowOff>
    </xdr:from>
    <xdr:to>
      <xdr:col>41</xdr:col>
      <xdr:colOff>101600</xdr:colOff>
      <xdr:row>76</xdr:row>
      <xdr:rowOff>61159</xdr:rowOff>
    </xdr:to>
    <xdr:sp macro="" textlink="">
      <xdr:nvSpPr>
        <xdr:cNvPr id="427" name="楕円 426">
          <a:extLst>
            <a:ext uri="{FF2B5EF4-FFF2-40B4-BE49-F238E27FC236}">
              <a16:creationId xmlns:a16="http://schemas.microsoft.com/office/drawing/2014/main" id="{BE390AD1-C921-4809-AA06-00E862CE8EBD}"/>
            </a:ext>
          </a:extLst>
        </xdr:cNvPr>
        <xdr:cNvSpPr/>
      </xdr:nvSpPr>
      <xdr:spPr>
        <a:xfrm>
          <a:off x="7810500" y="12989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77685</xdr:rowOff>
    </xdr:from>
    <xdr:ext cx="534377" cy="259045"/>
    <xdr:sp macro="" textlink="">
      <xdr:nvSpPr>
        <xdr:cNvPr id="428" name="テキスト ボックス 427">
          <a:extLst>
            <a:ext uri="{FF2B5EF4-FFF2-40B4-BE49-F238E27FC236}">
              <a16:creationId xmlns:a16="http://schemas.microsoft.com/office/drawing/2014/main" id="{3F1D7807-4841-4CE4-BC9A-4414298658E6}"/>
            </a:ext>
          </a:extLst>
        </xdr:cNvPr>
        <xdr:cNvSpPr txBox="1"/>
      </xdr:nvSpPr>
      <xdr:spPr>
        <a:xfrm>
          <a:off x="7594111" y="127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25158</xdr:rowOff>
    </xdr:from>
    <xdr:to>
      <xdr:col>36</xdr:col>
      <xdr:colOff>165100</xdr:colOff>
      <xdr:row>77</xdr:row>
      <xdr:rowOff>126758</xdr:rowOff>
    </xdr:to>
    <xdr:sp macro="" textlink="">
      <xdr:nvSpPr>
        <xdr:cNvPr id="429" name="楕円 428">
          <a:extLst>
            <a:ext uri="{FF2B5EF4-FFF2-40B4-BE49-F238E27FC236}">
              <a16:creationId xmlns:a16="http://schemas.microsoft.com/office/drawing/2014/main" id="{B36A2224-F3F2-4E19-8AEB-B60E54E21B9C}"/>
            </a:ext>
          </a:extLst>
        </xdr:cNvPr>
        <xdr:cNvSpPr/>
      </xdr:nvSpPr>
      <xdr:spPr>
        <a:xfrm>
          <a:off x="6921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143285</xdr:rowOff>
    </xdr:from>
    <xdr:ext cx="534377" cy="259045"/>
    <xdr:sp macro="" textlink="">
      <xdr:nvSpPr>
        <xdr:cNvPr id="430" name="テキスト ボックス 429">
          <a:extLst>
            <a:ext uri="{FF2B5EF4-FFF2-40B4-BE49-F238E27FC236}">
              <a16:creationId xmlns:a16="http://schemas.microsoft.com/office/drawing/2014/main" id="{BE6909EC-AFC7-4CCB-B81F-59D707B5E54C}"/>
            </a:ext>
          </a:extLst>
        </xdr:cNvPr>
        <xdr:cNvSpPr txBox="1"/>
      </xdr:nvSpPr>
      <xdr:spPr>
        <a:xfrm>
          <a:off x="6705111" y="130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FA094016-4B49-4B8F-9F49-C48EF2BEA4C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CC9EEDBC-AD96-45DA-97F6-D01F864B3DA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D098D3CD-7CDF-46B0-9289-456B2C533CE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F4B0646-E7BD-48EF-840D-4D3EB90FB63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1E0B0A8C-8DD3-42E5-A2B1-E5EB3C299C9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90E883AB-C9F0-42B6-A2E9-E4AACD4B668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237B4985-4FFD-41E5-A503-817F6571D25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B2875D01-10BE-410D-8C6E-F85C3781B3A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199B9C53-C53B-4973-9F5F-27209853E2A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1892F0EA-F76D-436D-9556-499AC8E6BB8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D035E3CF-DE14-45D6-AEA7-9BF7C2361AAC}"/>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1DF318A2-49A3-4A88-9B1E-32B39268266D}"/>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42D12F13-69C6-4E47-AA15-AC260ACF10C4}"/>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17B4172D-029F-4F57-86D7-579BEEABAB78}"/>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901BA867-71BB-45C1-9CAE-2915ED7D030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7B126F2F-A14D-45AA-B947-F9E8D190A3C8}"/>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B2A23668-7BC0-4968-BAA0-09E79D9FE0E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AA7A6802-6686-475B-AA96-3AB7D7D72E8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39D6010A-1526-4D1F-A540-EE3B8728D312}"/>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E9330E04-0F24-49CF-B4C4-0AF311748478}"/>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619FD403-E4B9-495A-817C-2A505313772B}"/>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D3820C39-190B-4A3B-93F4-1F2F49F013A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D30C6D4F-5363-41FC-B19F-A74E311330E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F45B4349-A1D7-40DA-9CCA-67C261E1E8E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CC239B5-9381-43DE-B8EE-ECACEF29C16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6" name="直線コネクタ 455">
          <a:extLst>
            <a:ext uri="{FF2B5EF4-FFF2-40B4-BE49-F238E27FC236}">
              <a16:creationId xmlns:a16="http://schemas.microsoft.com/office/drawing/2014/main" id="{AAA063B5-846E-4B63-8772-17532B5305C6}"/>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7" name="土木費最小値テキスト">
          <a:extLst>
            <a:ext uri="{FF2B5EF4-FFF2-40B4-BE49-F238E27FC236}">
              <a16:creationId xmlns:a16="http://schemas.microsoft.com/office/drawing/2014/main" id="{220AEB9D-2552-4624-9FB2-49B7C0942F88}"/>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58" name="直線コネクタ 457">
          <a:extLst>
            <a:ext uri="{FF2B5EF4-FFF2-40B4-BE49-F238E27FC236}">
              <a16:creationId xmlns:a16="http://schemas.microsoft.com/office/drawing/2014/main" id="{6EB7141B-0FA6-4F5B-841B-7058C29489A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59" name="土木費最大値テキスト">
          <a:extLst>
            <a:ext uri="{FF2B5EF4-FFF2-40B4-BE49-F238E27FC236}">
              <a16:creationId xmlns:a16="http://schemas.microsoft.com/office/drawing/2014/main" id="{68AE8C53-63BC-4D8D-9615-9C8ADAC3DD56}"/>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0" name="直線コネクタ 459">
          <a:extLst>
            <a:ext uri="{FF2B5EF4-FFF2-40B4-BE49-F238E27FC236}">
              <a16:creationId xmlns:a16="http://schemas.microsoft.com/office/drawing/2014/main" id="{0F3F0EE6-B350-4CAC-82F5-CC174FBF984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135781</xdr:rowOff>
    </xdr:from>
    <xdr:to>
      <xdr:col>55</xdr:col>
      <xdr:colOff>0</xdr:colOff>
      <xdr:row>96</xdr:row>
      <xdr:rowOff>102412</xdr:rowOff>
    </xdr:to>
    <xdr:cxnSp macro="">
      <xdr:nvCxnSpPr>
        <xdr:cNvPr id="461" name="直線コネクタ 460">
          <a:extLst>
            <a:ext uri="{FF2B5EF4-FFF2-40B4-BE49-F238E27FC236}">
              <a16:creationId xmlns:a16="http://schemas.microsoft.com/office/drawing/2014/main" id="{2E820C75-E746-41B4-AA94-4F2CE7157EF2}"/>
            </a:ext>
          </a:extLst>
        </xdr:cNvPr>
        <xdr:cNvCxnSpPr/>
      </xdr:nvCxnSpPr>
      <xdr:spPr>
        <a:xfrm>
          <a:off x="9639300" y="16423531"/>
          <a:ext cx="838200" cy="1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2" name="土木費平均値テキスト">
          <a:extLst>
            <a:ext uri="{FF2B5EF4-FFF2-40B4-BE49-F238E27FC236}">
              <a16:creationId xmlns:a16="http://schemas.microsoft.com/office/drawing/2014/main" id="{C8398A4C-609E-4B73-8B55-A0EC953649B9}"/>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3" name="フローチャート: 判断 462">
          <a:extLst>
            <a:ext uri="{FF2B5EF4-FFF2-40B4-BE49-F238E27FC236}">
              <a16:creationId xmlns:a16="http://schemas.microsoft.com/office/drawing/2014/main" id="{8D15C15D-9083-484B-97A5-D435B44304F8}"/>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93549</xdr:rowOff>
    </xdr:from>
    <xdr:to>
      <xdr:col>50</xdr:col>
      <xdr:colOff>114300</xdr:colOff>
      <xdr:row>95</xdr:row>
      <xdr:rowOff>135781</xdr:rowOff>
    </xdr:to>
    <xdr:cxnSp macro="">
      <xdr:nvCxnSpPr>
        <xdr:cNvPr id="464" name="直線コネクタ 463">
          <a:extLst>
            <a:ext uri="{FF2B5EF4-FFF2-40B4-BE49-F238E27FC236}">
              <a16:creationId xmlns:a16="http://schemas.microsoft.com/office/drawing/2014/main" id="{875C4503-67AC-46CD-BDD2-F6DEFB6E36E3}"/>
            </a:ext>
          </a:extLst>
        </xdr:cNvPr>
        <xdr:cNvCxnSpPr/>
      </xdr:nvCxnSpPr>
      <xdr:spPr>
        <a:xfrm>
          <a:off x="8750300" y="16381299"/>
          <a:ext cx="889000" cy="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5" name="フローチャート: 判断 464">
          <a:extLst>
            <a:ext uri="{FF2B5EF4-FFF2-40B4-BE49-F238E27FC236}">
              <a16:creationId xmlns:a16="http://schemas.microsoft.com/office/drawing/2014/main" id="{D6BE8686-D30B-4E2D-A164-9FA226B0D942}"/>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6" name="テキスト ボックス 465">
          <a:extLst>
            <a:ext uri="{FF2B5EF4-FFF2-40B4-BE49-F238E27FC236}">
              <a16:creationId xmlns:a16="http://schemas.microsoft.com/office/drawing/2014/main" id="{1F83E51F-ED98-4470-8F63-3219E94FC467}"/>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133555</xdr:rowOff>
    </xdr:from>
    <xdr:to>
      <xdr:col>45</xdr:col>
      <xdr:colOff>177800</xdr:colOff>
      <xdr:row>95</xdr:row>
      <xdr:rowOff>93549</xdr:rowOff>
    </xdr:to>
    <xdr:cxnSp macro="">
      <xdr:nvCxnSpPr>
        <xdr:cNvPr id="467" name="直線コネクタ 466">
          <a:extLst>
            <a:ext uri="{FF2B5EF4-FFF2-40B4-BE49-F238E27FC236}">
              <a16:creationId xmlns:a16="http://schemas.microsoft.com/office/drawing/2014/main" id="{E1958419-9CFD-46A0-A322-3C51AB3EC3C0}"/>
            </a:ext>
          </a:extLst>
        </xdr:cNvPr>
        <xdr:cNvCxnSpPr/>
      </xdr:nvCxnSpPr>
      <xdr:spPr>
        <a:xfrm>
          <a:off x="7861300" y="1624985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68" name="フローチャート: 判断 467">
          <a:extLst>
            <a:ext uri="{FF2B5EF4-FFF2-40B4-BE49-F238E27FC236}">
              <a16:creationId xmlns:a16="http://schemas.microsoft.com/office/drawing/2014/main" id="{29E3E51D-51CE-4A80-B25B-AC2DB2FC5102}"/>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69" name="テキスト ボックス 468">
          <a:extLst>
            <a:ext uri="{FF2B5EF4-FFF2-40B4-BE49-F238E27FC236}">
              <a16:creationId xmlns:a16="http://schemas.microsoft.com/office/drawing/2014/main" id="{8AEFC46B-74FF-4288-83C0-861497C5FC92}"/>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133555</xdr:rowOff>
    </xdr:from>
    <xdr:to>
      <xdr:col>41</xdr:col>
      <xdr:colOff>50800</xdr:colOff>
      <xdr:row>95</xdr:row>
      <xdr:rowOff>8144</xdr:rowOff>
    </xdr:to>
    <xdr:cxnSp macro="">
      <xdr:nvCxnSpPr>
        <xdr:cNvPr id="470" name="直線コネクタ 469">
          <a:extLst>
            <a:ext uri="{FF2B5EF4-FFF2-40B4-BE49-F238E27FC236}">
              <a16:creationId xmlns:a16="http://schemas.microsoft.com/office/drawing/2014/main" id="{601089FC-2B0E-4A27-AEF9-29C6E56706D0}"/>
            </a:ext>
          </a:extLst>
        </xdr:cNvPr>
        <xdr:cNvCxnSpPr/>
      </xdr:nvCxnSpPr>
      <xdr:spPr>
        <a:xfrm flipV="1">
          <a:off x="6972300" y="16249855"/>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1" name="フローチャート: 判断 470">
          <a:extLst>
            <a:ext uri="{FF2B5EF4-FFF2-40B4-BE49-F238E27FC236}">
              <a16:creationId xmlns:a16="http://schemas.microsoft.com/office/drawing/2014/main" id="{240539DC-3C80-448E-BBDF-BF9E88AD6106}"/>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2" name="テキスト ボックス 471">
          <a:extLst>
            <a:ext uri="{FF2B5EF4-FFF2-40B4-BE49-F238E27FC236}">
              <a16:creationId xmlns:a16="http://schemas.microsoft.com/office/drawing/2014/main" id="{B15F2D4C-FEDF-47D4-A590-CF21F69E72A7}"/>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3" name="フローチャート: 判断 472">
          <a:extLst>
            <a:ext uri="{FF2B5EF4-FFF2-40B4-BE49-F238E27FC236}">
              <a16:creationId xmlns:a16="http://schemas.microsoft.com/office/drawing/2014/main" id="{503FF3F0-A747-448A-AC4F-A6E4FDBFAEDA}"/>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4" name="テキスト ボックス 473">
          <a:extLst>
            <a:ext uri="{FF2B5EF4-FFF2-40B4-BE49-F238E27FC236}">
              <a16:creationId xmlns:a16="http://schemas.microsoft.com/office/drawing/2014/main" id="{96D37AA0-AF32-4119-B476-F811003E3B87}"/>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3C6A6CC-E71F-4F0E-8BE2-2D9991CA647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6E559FB6-187D-47E7-8B9B-397CEA515A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19A99C0-3DEF-4527-9C52-5E5BFE59211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2A0AA8B-E82F-499C-9A82-C051245C99D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502236E-9366-436B-ABDE-5D0C344D37B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51612</xdr:rowOff>
    </xdr:from>
    <xdr:to>
      <xdr:col>55</xdr:col>
      <xdr:colOff>50800</xdr:colOff>
      <xdr:row>96</xdr:row>
      <xdr:rowOff>153212</xdr:rowOff>
    </xdr:to>
    <xdr:sp macro="" textlink="">
      <xdr:nvSpPr>
        <xdr:cNvPr id="480" name="楕円 479">
          <a:extLst>
            <a:ext uri="{FF2B5EF4-FFF2-40B4-BE49-F238E27FC236}">
              <a16:creationId xmlns:a16="http://schemas.microsoft.com/office/drawing/2014/main" id="{E92994D9-94B1-4339-9E05-B88EA093C609}"/>
            </a:ext>
          </a:extLst>
        </xdr:cNvPr>
        <xdr:cNvSpPr/>
      </xdr:nvSpPr>
      <xdr:spPr>
        <a:xfrm>
          <a:off x="10426700" y="165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30039</xdr:rowOff>
    </xdr:from>
    <xdr:ext cx="534377" cy="259045"/>
    <xdr:sp macro="" textlink="">
      <xdr:nvSpPr>
        <xdr:cNvPr id="481" name="土木費該当値テキスト">
          <a:extLst>
            <a:ext uri="{FF2B5EF4-FFF2-40B4-BE49-F238E27FC236}">
              <a16:creationId xmlns:a16="http://schemas.microsoft.com/office/drawing/2014/main" id="{3BA883B2-B09E-4BF4-A4CE-CCC86C45A94D}"/>
            </a:ext>
          </a:extLst>
        </xdr:cNvPr>
        <xdr:cNvSpPr txBox="1"/>
      </xdr:nvSpPr>
      <xdr:spPr>
        <a:xfrm>
          <a:off x="10528300" y="164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84981</xdr:rowOff>
    </xdr:from>
    <xdr:to>
      <xdr:col>50</xdr:col>
      <xdr:colOff>165100</xdr:colOff>
      <xdr:row>96</xdr:row>
      <xdr:rowOff>15131</xdr:rowOff>
    </xdr:to>
    <xdr:sp macro="" textlink="">
      <xdr:nvSpPr>
        <xdr:cNvPr id="482" name="楕円 481">
          <a:extLst>
            <a:ext uri="{FF2B5EF4-FFF2-40B4-BE49-F238E27FC236}">
              <a16:creationId xmlns:a16="http://schemas.microsoft.com/office/drawing/2014/main" id="{AA558397-12D1-4E73-9F28-75640EE74F0B}"/>
            </a:ext>
          </a:extLst>
        </xdr:cNvPr>
        <xdr:cNvSpPr/>
      </xdr:nvSpPr>
      <xdr:spPr>
        <a:xfrm>
          <a:off x="9588500" y="16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6258</xdr:rowOff>
    </xdr:from>
    <xdr:ext cx="534377" cy="259045"/>
    <xdr:sp macro="" textlink="">
      <xdr:nvSpPr>
        <xdr:cNvPr id="483" name="テキスト ボックス 482">
          <a:extLst>
            <a:ext uri="{FF2B5EF4-FFF2-40B4-BE49-F238E27FC236}">
              <a16:creationId xmlns:a16="http://schemas.microsoft.com/office/drawing/2014/main" id="{1EDCBDB0-E102-48C0-AD3F-71A91DAD3A47}"/>
            </a:ext>
          </a:extLst>
        </xdr:cNvPr>
        <xdr:cNvSpPr txBox="1"/>
      </xdr:nvSpPr>
      <xdr:spPr>
        <a:xfrm>
          <a:off x="9372111" y="16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42749</xdr:rowOff>
    </xdr:from>
    <xdr:to>
      <xdr:col>46</xdr:col>
      <xdr:colOff>38100</xdr:colOff>
      <xdr:row>95</xdr:row>
      <xdr:rowOff>144349</xdr:rowOff>
    </xdr:to>
    <xdr:sp macro="" textlink="">
      <xdr:nvSpPr>
        <xdr:cNvPr id="484" name="楕円 483">
          <a:extLst>
            <a:ext uri="{FF2B5EF4-FFF2-40B4-BE49-F238E27FC236}">
              <a16:creationId xmlns:a16="http://schemas.microsoft.com/office/drawing/2014/main" id="{97635C5E-9415-4A80-932F-16298600130B}"/>
            </a:ext>
          </a:extLst>
        </xdr:cNvPr>
        <xdr:cNvSpPr/>
      </xdr:nvSpPr>
      <xdr:spPr>
        <a:xfrm>
          <a:off x="8699500" y="163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160876</xdr:rowOff>
    </xdr:from>
    <xdr:ext cx="599010" cy="259045"/>
    <xdr:sp macro="" textlink="">
      <xdr:nvSpPr>
        <xdr:cNvPr id="485" name="テキスト ボックス 484">
          <a:extLst>
            <a:ext uri="{FF2B5EF4-FFF2-40B4-BE49-F238E27FC236}">
              <a16:creationId xmlns:a16="http://schemas.microsoft.com/office/drawing/2014/main" id="{3EE5117E-94E6-4893-8207-13262CAB38E2}"/>
            </a:ext>
          </a:extLst>
        </xdr:cNvPr>
        <xdr:cNvSpPr txBox="1"/>
      </xdr:nvSpPr>
      <xdr:spPr>
        <a:xfrm>
          <a:off x="8450795" y="1610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82755</xdr:rowOff>
    </xdr:from>
    <xdr:to>
      <xdr:col>41</xdr:col>
      <xdr:colOff>101600</xdr:colOff>
      <xdr:row>95</xdr:row>
      <xdr:rowOff>12905</xdr:rowOff>
    </xdr:to>
    <xdr:sp macro="" textlink="">
      <xdr:nvSpPr>
        <xdr:cNvPr id="486" name="楕円 485">
          <a:extLst>
            <a:ext uri="{FF2B5EF4-FFF2-40B4-BE49-F238E27FC236}">
              <a16:creationId xmlns:a16="http://schemas.microsoft.com/office/drawing/2014/main" id="{8E46DA9B-5C96-40AF-9999-6ABC0B47B0FF}"/>
            </a:ext>
          </a:extLst>
        </xdr:cNvPr>
        <xdr:cNvSpPr/>
      </xdr:nvSpPr>
      <xdr:spPr>
        <a:xfrm>
          <a:off x="7810500" y="161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29432</xdr:rowOff>
    </xdr:from>
    <xdr:ext cx="599010" cy="259045"/>
    <xdr:sp macro="" textlink="">
      <xdr:nvSpPr>
        <xdr:cNvPr id="487" name="テキスト ボックス 486">
          <a:extLst>
            <a:ext uri="{FF2B5EF4-FFF2-40B4-BE49-F238E27FC236}">
              <a16:creationId xmlns:a16="http://schemas.microsoft.com/office/drawing/2014/main" id="{14BBDC46-3A5A-40BC-9091-5544B07846D0}"/>
            </a:ext>
          </a:extLst>
        </xdr:cNvPr>
        <xdr:cNvSpPr txBox="1"/>
      </xdr:nvSpPr>
      <xdr:spPr>
        <a:xfrm>
          <a:off x="7561795" y="1597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128794</xdr:rowOff>
    </xdr:from>
    <xdr:to>
      <xdr:col>36</xdr:col>
      <xdr:colOff>165100</xdr:colOff>
      <xdr:row>95</xdr:row>
      <xdr:rowOff>58944</xdr:rowOff>
    </xdr:to>
    <xdr:sp macro="" textlink="">
      <xdr:nvSpPr>
        <xdr:cNvPr id="488" name="楕円 487">
          <a:extLst>
            <a:ext uri="{FF2B5EF4-FFF2-40B4-BE49-F238E27FC236}">
              <a16:creationId xmlns:a16="http://schemas.microsoft.com/office/drawing/2014/main" id="{D16824BC-3F1E-48AE-874A-8F20ADC09E1F}"/>
            </a:ext>
          </a:extLst>
        </xdr:cNvPr>
        <xdr:cNvSpPr/>
      </xdr:nvSpPr>
      <xdr:spPr>
        <a:xfrm>
          <a:off x="6921500" y="1624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75471</xdr:rowOff>
    </xdr:from>
    <xdr:ext cx="599010" cy="259045"/>
    <xdr:sp macro="" textlink="">
      <xdr:nvSpPr>
        <xdr:cNvPr id="489" name="テキスト ボックス 488">
          <a:extLst>
            <a:ext uri="{FF2B5EF4-FFF2-40B4-BE49-F238E27FC236}">
              <a16:creationId xmlns:a16="http://schemas.microsoft.com/office/drawing/2014/main" id="{E6A03342-566A-433C-8719-24A517C3A634}"/>
            </a:ext>
          </a:extLst>
        </xdr:cNvPr>
        <xdr:cNvSpPr txBox="1"/>
      </xdr:nvSpPr>
      <xdr:spPr>
        <a:xfrm>
          <a:off x="6672795" y="1602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4891C170-45BF-4B35-8276-9F0AC06BA58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3CD988C7-83DB-4E7D-B691-B0948C75CCC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DFC8DF3F-1709-4973-A59A-6AA611F6F80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94F85284-A8B1-4F44-8F02-86636AA64B8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77AF4DBA-69E1-411F-A9D9-ED5222FD9FA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4C7D6462-C805-4730-9142-BE645993A16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B58C63B6-45DC-4327-BD27-4AA5B51F1F7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805E476E-0E0D-464C-884D-BBE48562A71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25F9A488-C4C1-43CE-8156-0FA63B3D317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6EC0391E-161A-4A9C-8553-509ABAB503C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9FAC828E-8BEC-4B9B-9C4C-A5611734A04F}"/>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9B7721CF-B6D8-43A5-A279-1E20AB13417A}"/>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1881DEEF-B1B0-472A-875C-0D140C7BF5FA}"/>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D6B8D86F-64A1-4115-8648-3AD2FD9F8492}"/>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E666A07F-24B4-405A-8DBD-8E6B7D613C26}"/>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F8951FA8-06DC-4FFB-B783-EA85A9A50513}"/>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21159EFF-43AB-478A-A7FE-CD3191883FC8}"/>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A088B876-8589-4BFC-A175-37062A207C3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B35F5E6E-A8CC-4490-8047-38C2FC3C1269}"/>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2E5E9B68-1103-4028-9E6B-2F174B4C807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865808A3-5449-4222-9850-275D304CE049}"/>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CECFD2C2-0B45-4B22-A677-F6CEF3FAAEBB}"/>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1D5C9A93-1AF1-454A-9CC5-4AD6570BC53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6C5EABD8-0D2E-48CC-B0FC-5E49AB6AD6D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CCB8E0D8-19BE-4C73-8B70-8F47580AE01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5" name="直線コネクタ 514">
          <a:extLst>
            <a:ext uri="{FF2B5EF4-FFF2-40B4-BE49-F238E27FC236}">
              <a16:creationId xmlns:a16="http://schemas.microsoft.com/office/drawing/2014/main" id="{A0AD3801-D34B-46DF-8C2C-C83965169A5F}"/>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6" name="消防費最小値テキスト">
          <a:extLst>
            <a:ext uri="{FF2B5EF4-FFF2-40B4-BE49-F238E27FC236}">
              <a16:creationId xmlns:a16="http://schemas.microsoft.com/office/drawing/2014/main" id="{69F8DBCC-ED64-409E-A01B-D1F46D4CD0C1}"/>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7" name="直線コネクタ 516">
          <a:extLst>
            <a:ext uri="{FF2B5EF4-FFF2-40B4-BE49-F238E27FC236}">
              <a16:creationId xmlns:a16="http://schemas.microsoft.com/office/drawing/2014/main" id="{1702FE7F-222E-4561-803C-56634E7C4EDD}"/>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8" name="消防費最大値テキスト">
          <a:extLst>
            <a:ext uri="{FF2B5EF4-FFF2-40B4-BE49-F238E27FC236}">
              <a16:creationId xmlns:a16="http://schemas.microsoft.com/office/drawing/2014/main" id="{73DB37DE-A96C-4DB2-93E0-90C1122540EB}"/>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9" name="直線コネクタ 518">
          <a:extLst>
            <a:ext uri="{FF2B5EF4-FFF2-40B4-BE49-F238E27FC236}">
              <a16:creationId xmlns:a16="http://schemas.microsoft.com/office/drawing/2014/main" id="{4CB33125-D211-4CE0-BB70-BA8E21346CE7}"/>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95591</xdr:rowOff>
    </xdr:from>
    <xdr:to>
      <xdr:col>85</xdr:col>
      <xdr:colOff>127000</xdr:colOff>
      <xdr:row>37</xdr:row>
      <xdr:rowOff>117014</xdr:rowOff>
    </xdr:to>
    <xdr:cxnSp macro="">
      <xdr:nvCxnSpPr>
        <xdr:cNvPr id="520" name="直線コネクタ 519">
          <a:extLst>
            <a:ext uri="{FF2B5EF4-FFF2-40B4-BE49-F238E27FC236}">
              <a16:creationId xmlns:a16="http://schemas.microsoft.com/office/drawing/2014/main" id="{7A66B597-53E1-432E-AA11-36D16AD49C84}"/>
            </a:ext>
          </a:extLst>
        </xdr:cNvPr>
        <xdr:cNvCxnSpPr/>
      </xdr:nvCxnSpPr>
      <xdr:spPr>
        <a:xfrm>
          <a:off x="15481300" y="6439241"/>
          <a:ext cx="8382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1" name="消防費平均値テキスト">
          <a:extLst>
            <a:ext uri="{FF2B5EF4-FFF2-40B4-BE49-F238E27FC236}">
              <a16:creationId xmlns:a16="http://schemas.microsoft.com/office/drawing/2014/main" id="{F552A09A-1683-44E6-B57D-DCD0301740D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2" name="フローチャート: 判断 521">
          <a:extLst>
            <a:ext uri="{FF2B5EF4-FFF2-40B4-BE49-F238E27FC236}">
              <a16:creationId xmlns:a16="http://schemas.microsoft.com/office/drawing/2014/main" id="{4E4C28C3-03E8-4336-BBE4-97723DC3CC14}"/>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92478</xdr:rowOff>
    </xdr:from>
    <xdr:to>
      <xdr:col>81</xdr:col>
      <xdr:colOff>50800</xdr:colOff>
      <xdr:row>37</xdr:row>
      <xdr:rowOff>95591</xdr:rowOff>
    </xdr:to>
    <xdr:cxnSp macro="">
      <xdr:nvCxnSpPr>
        <xdr:cNvPr id="523" name="直線コネクタ 522">
          <a:extLst>
            <a:ext uri="{FF2B5EF4-FFF2-40B4-BE49-F238E27FC236}">
              <a16:creationId xmlns:a16="http://schemas.microsoft.com/office/drawing/2014/main" id="{7A232960-8025-439A-B04D-659BDB040F48}"/>
            </a:ext>
          </a:extLst>
        </xdr:cNvPr>
        <xdr:cNvCxnSpPr/>
      </xdr:nvCxnSpPr>
      <xdr:spPr>
        <a:xfrm>
          <a:off x="14592300" y="6436128"/>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4" name="フローチャート: 判断 523">
          <a:extLst>
            <a:ext uri="{FF2B5EF4-FFF2-40B4-BE49-F238E27FC236}">
              <a16:creationId xmlns:a16="http://schemas.microsoft.com/office/drawing/2014/main" id="{8AF94A4C-7FDB-4569-800D-C7FC2CE49967}"/>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5" name="テキスト ボックス 524">
          <a:extLst>
            <a:ext uri="{FF2B5EF4-FFF2-40B4-BE49-F238E27FC236}">
              <a16:creationId xmlns:a16="http://schemas.microsoft.com/office/drawing/2014/main" id="{7430686A-F41D-4672-BFE3-8C0866F4EAC1}"/>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92478</xdr:rowOff>
    </xdr:from>
    <xdr:to>
      <xdr:col>76</xdr:col>
      <xdr:colOff>114300</xdr:colOff>
      <xdr:row>37</xdr:row>
      <xdr:rowOff>114989</xdr:rowOff>
    </xdr:to>
    <xdr:cxnSp macro="">
      <xdr:nvCxnSpPr>
        <xdr:cNvPr id="526" name="直線コネクタ 525">
          <a:extLst>
            <a:ext uri="{FF2B5EF4-FFF2-40B4-BE49-F238E27FC236}">
              <a16:creationId xmlns:a16="http://schemas.microsoft.com/office/drawing/2014/main" id="{4B6357AD-E554-4A1C-958F-053DB601F93B}"/>
            </a:ext>
          </a:extLst>
        </xdr:cNvPr>
        <xdr:cNvCxnSpPr/>
      </xdr:nvCxnSpPr>
      <xdr:spPr>
        <a:xfrm flipV="1">
          <a:off x="13703300" y="6436128"/>
          <a:ext cx="889000" cy="2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7" name="フローチャート: 判断 526">
          <a:extLst>
            <a:ext uri="{FF2B5EF4-FFF2-40B4-BE49-F238E27FC236}">
              <a16:creationId xmlns:a16="http://schemas.microsoft.com/office/drawing/2014/main" id="{A0E9E209-7610-4B42-B98E-D6DEEF451299}"/>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8" name="テキスト ボックス 527">
          <a:extLst>
            <a:ext uri="{FF2B5EF4-FFF2-40B4-BE49-F238E27FC236}">
              <a16:creationId xmlns:a16="http://schemas.microsoft.com/office/drawing/2014/main" id="{B45A7C81-5BFD-46D2-A304-9B950072B9F1}"/>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114989</xdr:rowOff>
    </xdr:from>
    <xdr:to>
      <xdr:col>71</xdr:col>
      <xdr:colOff>177800</xdr:colOff>
      <xdr:row>37</xdr:row>
      <xdr:rowOff>120498</xdr:rowOff>
    </xdr:to>
    <xdr:cxnSp macro="">
      <xdr:nvCxnSpPr>
        <xdr:cNvPr id="529" name="直線コネクタ 528">
          <a:extLst>
            <a:ext uri="{FF2B5EF4-FFF2-40B4-BE49-F238E27FC236}">
              <a16:creationId xmlns:a16="http://schemas.microsoft.com/office/drawing/2014/main" id="{DB83B6AA-98CB-496A-93E2-8BAC4B6CC842}"/>
            </a:ext>
          </a:extLst>
        </xdr:cNvPr>
        <xdr:cNvCxnSpPr/>
      </xdr:nvCxnSpPr>
      <xdr:spPr>
        <a:xfrm flipV="1">
          <a:off x="12814300" y="6458639"/>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0" name="フローチャート: 判断 529">
          <a:extLst>
            <a:ext uri="{FF2B5EF4-FFF2-40B4-BE49-F238E27FC236}">
              <a16:creationId xmlns:a16="http://schemas.microsoft.com/office/drawing/2014/main" id="{C1BB4747-836B-4FE2-9A43-BC8B2F951953}"/>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1" name="テキスト ボックス 530">
          <a:extLst>
            <a:ext uri="{FF2B5EF4-FFF2-40B4-BE49-F238E27FC236}">
              <a16:creationId xmlns:a16="http://schemas.microsoft.com/office/drawing/2014/main" id="{3B2A9B34-71DE-4A8A-AAEF-C6F80E1BD4CF}"/>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2" name="フローチャート: 判断 531">
          <a:extLst>
            <a:ext uri="{FF2B5EF4-FFF2-40B4-BE49-F238E27FC236}">
              <a16:creationId xmlns:a16="http://schemas.microsoft.com/office/drawing/2014/main" id="{AFB85664-7DE1-4C9A-AB6F-EEF0D1F3B4A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3" name="テキスト ボックス 532">
          <a:extLst>
            <a:ext uri="{FF2B5EF4-FFF2-40B4-BE49-F238E27FC236}">
              <a16:creationId xmlns:a16="http://schemas.microsoft.com/office/drawing/2014/main" id="{EE451F73-D2F8-4D47-A8EC-7ECADAC5111E}"/>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EEA1316-37AD-43C2-B830-9B839E1CAFA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B9032C3-E176-4CA8-A16F-D7D6563E52D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C2090D6-827C-4719-84C6-883AF29399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C83D4039-29B9-45F6-B7CC-68A634E8813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275EDAA0-807D-4904-AC64-E5DCB888AB3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66214</xdr:rowOff>
    </xdr:from>
    <xdr:to>
      <xdr:col>85</xdr:col>
      <xdr:colOff>177800</xdr:colOff>
      <xdr:row>37</xdr:row>
      <xdr:rowOff>167815</xdr:rowOff>
    </xdr:to>
    <xdr:sp macro="" textlink="">
      <xdr:nvSpPr>
        <xdr:cNvPr id="539" name="楕円 538">
          <a:extLst>
            <a:ext uri="{FF2B5EF4-FFF2-40B4-BE49-F238E27FC236}">
              <a16:creationId xmlns:a16="http://schemas.microsoft.com/office/drawing/2014/main" id="{1982D92B-C882-4C7C-965D-49E77BF54F2A}"/>
            </a:ext>
          </a:extLst>
        </xdr:cNvPr>
        <xdr:cNvSpPr/>
      </xdr:nvSpPr>
      <xdr:spPr>
        <a:xfrm>
          <a:off x="16268700" y="6409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152591</xdr:rowOff>
    </xdr:from>
    <xdr:ext cx="534377" cy="259045"/>
    <xdr:sp macro="" textlink="">
      <xdr:nvSpPr>
        <xdr:cNvPr id="540" name="消防費該当値テキスト">
          <a:extLst>
            <a:ext uri="{FF2B5EF4-FFF2-40B4-BE49-F238E27FC236}">
              <a16:creationId xmlns:a16="http://schemas.microsoft.com/office/drawing/2014/main" id="{C37931D6-6969-4D75-8217-6C8E8643313E}"/>
            </a:ext>
          </a:extLst>
        </xdr:cNvPr>
        <xdr:cNvSpPr txBox="1"/>
      </xdr:nvSpPr>
      <xdr:spPr>
        <a:xfrm>
          <a:off x="16370300" y="63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44791</xdr:rowOff>
    </xdr:from>
    <xdr:to>
      <xdr:col>81</xdr:col>
      <xdr:colOff>101600</xdr:colOff>
      <xdr:row>37</xdr:row>
      <xdr:rowOff>146391</xdr:rowOff>
    </xdr:to>
    <xdr:sp macro="" textlink="">
      <xdr:nvSpPr>
        <xdr:cNvPr id="541" name="楕円 540">
          <a:extLst>
            <a:ext uri="{FF2B5EF4-FFF2-40B4-BE49-F238E27FC236}">
              <a16:creationId xmlns:a16="http://schemas.microsoft.com/office/drawing/2014/main" id="{E6B9CB5D-BC00-4C25-A738-44D2B09FF324}"/>
            </a:ext>
          </a:extLst>
        </xdr:cNvPr>
        <xdr:cNvSpPr/>
      </xdr:nvSpPr>
      <xdr:spPr>
        <a:xfrm>
          <a:off x="15430500" y="63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137518</xdr:rowOff>
    </xdr:from>
    <xdr:ext cx="534377" cy="259045"/>
    <xdr:sp macro="" textlink="">
      <xdr:nvSpPr>
        <xdr:cNvPr id="542" name="テキスト ボックス 541">
          <a:extLst>
            <a:ext uri="{FF2B5EF4-FFF2-40B4-BE49-F238E27FC236}">
              <a16:creationId xmlns:a16="http://schemas.microsoft.com/office/drawing/2014/main" id="{7A97295B-7B11-4D3F-AD97-4468A1E26F22}"/>
            </a:ext>
          </a:extLst>
        </xdr:cNvPr>
        <xdr:cNvSpPr txBox="1"/>
      </xdr:nvSpPr>
      <xdr:spPr>
        <a:xfrm>
          <a:off x="15214111" y="64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41678</xdr:rowOff>
    </xdr:from>
    <xdr:to>
      <xdr:col>76</xdr:col>
      <xdr:colOff>165100</xdr:colOff>
      <xdr:row>37</xdr:row>
      <xdr:rowOff>143278</xdr:rowOff>
    </xdr:to>
    <xdr:sp macro="" textlink="">
      <xdr:nvSpPr>
        <xdr:cNvPr id="543" name="楕円 542">
          <a:extLst>
            <a:ext uri="{FF2B5EF4-FFF2-40B4-BE49-F238E27FC236}">
              <a16:creationId xmlns:a16="http://schemas.microsoft.com/office/drawing/2014/main" id="{66CFB970-2A31-495D-9C15-2748A730B397}"/>
            </a:ext>
          </a:extLst>
        </xdr:cNvPr>
        <xdr:cNvSpPr/>
      </xdr:nvSpPr>
      <xdr:spPr>
        <a:xfrm>
          <a:off x="14541500" y="63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134405</xdr:rowOff>
    </xdr:from>
    <xdr:ext cx="534377" cy="259045"/>
    <xdr:sp macro="" textlink="">
      <xdr:nvSpPr>
        <xdr:cNvPr id="544" name="テキスト ボックス 543">
          <a:extLst>
            <a:ext uri="{FF2B5EF4-FFF2-40B4-BE49-F238E27FC236}">
              <a16:creationId xmlns:a16="http://schemas.microsoft.com/office/drawing/2014/main" id="{3D42F839-DDEE-47ED-B7F7-3F008D4ED4A1}"/>
            </a:ext>
          </a:extLst>
        </xdr:cNvPr>
        <xdr:cNvSpPr txBox="1"/>
      </xdr:nvSpPr>
      <xdr:spPr>
        <a:xfrm>
          <a:off x="14325111" y="647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64189</xdr:rowOff>
    </xdr:from>
    <xdr:to>
      <xdr:col>72</xdr:col>
      <xdr:colOff>38100</xdr:colOff>
      <xdr:row>37</xdr:row>
      <xdr:rowOff>165790</xdr:rowOff>
    </xdr:to>
    <xdr:sp macro="" textlink="">
      <xdr:nvSpPr>
        <xdr:cNvPr id="545" name="楕円 544">
          <a:extLst>
            <a:ext uri="{FF2B5EF4-FFF2-40B4-BE49-F238E27FC236}">
              <a16:creationId xmlns:a16="http://schemas.microsoft.com/office/drawing/2014/main" id="{B3268BC4-4E70-4B46-BAF8-662E81334226}"/>
            </a:ext>
          </a:extLst>
        </xdr:cNvPr>
        <xdr:cNvSpPr/>
      </xdr:nvSpPr>
      <xdr:spPr>
        <a:xfrm>
          <a:off x="13652500" y="6407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156916</xdr:rowOff>
    </xdr:from>
    <xdr:ext cx="534377" cy="259045"/>
    <xdr:sp macro="" textlink="">
      <xdr:nvSpPr>
        <xdr:cNvPr id="546" name="テキスト ボックス 545">
          <a:extLst>
            <a:ext uri="{FF2B5EF4-FFF2-40B4-BE49-F238E27FC236}">
              <a16:creationId xmlns:a16="http://schemas.microsoft.com/office/drawing/2014/main" id="{BD169AF9-6879-4E8A-A6E2-AD4DCAD37553}"/>
            </a:ext>
          </a:extLst>
        </xdr:cNvPr>
        <xdr:cNvSpPr txBox="1"/>
      </xdr:nvSpPr>
      <xdr:spPr>
        <a:xfrm>
          <a:off x="13436111" y="65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69698</xdr:rowOff>
    </xdr:from>
    <xdr:to>
      <xdr:col>67</xdr:col>
      <xdr:colOff>101600</xdr:colOff>
      <xdr:row>37</xdr:row>
      <xdr:rowOff>171298</xdr:rowOff>
    </xdr:to>
    <xdr:sp macro="" textlink="">
      <xdr:nvSpPr>
        <xdr:cNvPr id="547" name="楕円 546">
          <a:extLst>
            <a:ext uri="{FF2B5EF4-FFF2-40B4-BE49-F238E27FC236}">
              <a16:creationId xmlns:a16="http://schemas.microsoft.com/office/drawing/2014/main" id="{D0F3463D-3E59-49C7-82F5-477EF584F50D}"/>
            </a:ext>
          </a:extLst>
        </xdr:cNvPr>
        <xdr:cNvSpPr/>
      </xdr:nvSpPr>
      <xdr:spPr>
        <a:xfrm>
          <a:off x="12763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162424</xdr:rowOff>
    </xdr:from>
    <xdr:ext cx="534377" cy="259045"/>
    <xdr:sp macro="" textlink="">
      <xdr:nvSpPr>
        <xdr:cNvPr id="548" name="テキスト ボックス 547">
          <a:extLst>
            <a:ext uri="{FF2B5EF4-FFF2-40B4-BE49-F238E27FC236}">
              <a16:creationId xmlns:a16="http://schemas.microsoft.com/office/drawing/2014/main" id="{52EC0F24-DE91-446E-9034-0DA17060CBC2}"/>
            </a:ext>
          </a:extLst>
        </xdr:cNvPr>
        <xdr:cNvSpPr txBox="1"/>
      </xdr:nvSpPr>
      <xdr:spPr>
        <a:xfrm>
          <a:off x="12547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BA0215A-F16E-49E4-BC67-997CA877CAF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23AA37C3-5131-43A8-BD59-C5D283C5ACC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2BF6CD30-2083-4D5B-BED3-2B64A1F154D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37D85E83-398A-4553-B105-E929A88BA862}"/>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8420DDD7-966E-4309-A3C4-42CC94E03D0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FB09A3CC-C175-42A4-96DD-253E283CC0D6}"/>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3C3CA6F5-179B-438E-8764-5594A89D202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434D8844-9B03-484B-902E-84F429B87F1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1FBB8D19-CDF9-46C2-A4CE-039412F4D64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5F435A0C-4FA6-456D-BC2F-5D10F390A66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283DD4FB-B3BA-43F4-83F0-D4080955093B}"/>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E439DD24-BB42-450D-BD3B-39CB42EB1D0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E4FB725A-7B61-41EC-AC7D-27382098B47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7A7020F3-39B0-4B30-83D6-50DF1DE8DD2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DF599FC7-6912-426B-83B2-53197A0B1067}"/>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DD204A6E-267C-4C8F-9F16-EB603BA1FFA6}"/>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2E047203-C045-4FB6-B77C-0057F2A69674}"/>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18B2AC4F-21DF-4E8C-8676-398E90F8899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98456487-433E-413A-9319-DC50B354DD7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CFC0ADCD-3050-4F73-85C2-227FB14CFA88}"/>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3EBC37B4-2921-41FB-8159-DC7ACD78B908}"/>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0" name="直線コネクタ 569">
          <a:extLst>
            <a:ext uri="{FF2B5EF4-FFF2-40B4-BE49-F238E27FC236}">
              <a16:creationId xmlns:a16="http://schemas.microsoft.com/office/drawing/2014/main" id="{E88F9707-8D3E-4D1F-8A28-43244E6D6BE6}"/>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1" name="教育費最小値テキスト">
          <a:extLst>
            <a:ext uri="{FF2B5EF4-FFF2-40B4-BE49-F238E27FC236}">
              <a16:creationId xmlns:a16="http://schemas.microsoft.com/office/drawing/2014/main" id="{E4B3C924-9453-4E52-9025-36D8479C0C12}"/>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2" name="直線コネクタ 571">
          <a:extLst>
            <a:ext uri="{FF2B5EF4-FFF2-40B4-BE49-F238E27FC236}">
              <a16:creationId xmlns:a16="http://schemas.microsoft.com/office/drawing/2014/main" id="{80E2EBFF-8807-4546-85FF-A8A9601A522F}"/>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3" name="教育費最大値テキスト">
          <a:extLst>
            <a:ext uri="{FF2B5EF4-FFF2-40B4-BE49-F238E27FC236}">
              <a16:creationId xmlns:a16="http://schemas.microsoft.com/office/drawing/2014/main" id="{89BB2B35-7A1E-4124-8224-24B4D425FF15}"/>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4" name="直線コネクタ 573">
          <a:extLst>
            <a:ext uri="{FF2B5EF4-FFF2-40B4-BE49-F238E27FC236}">
              <a16:creationId xmlns:a16="http://schemas.microsoft.com/office/drawing/2014/main" id="{0B6B8DE5-4292-4F75-B7BA-5DDE08D49415}"/>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25185</xdr:rowOff>
    </xdr:from>
    <xdr:to>
      <xdr:col>85</xdr:col>
      <xdr:colOff>127000</xdr:colOff>
      <xdr:row>54</xdr:row>
      <xdr:rowOff>89088</xdr:rowOff>
    </xdr:to>
    <xdr:cxnSp macro="">
      <xdr:nvCxnSpPr>
        <xdr:cNvPr id="575" name="直線コネクタ 574">
          <a:extLst>
            <a:ext uri="{FF2B5EF4-FFF2-40B4-BE49-F238E27FC236}">
              <a16:creationId xmlns:a16="http://schemas.microsoft.com/office/drawing/2014/main" id="{A815D43E-2027-47DA-A617-79F9C6FC95BF}"/>
            </a:ext>
          </a:extLst>
        </xdr:cNvPr>
        <xdr:cNvCxnSpPr/>
      </xdr:nvCxnSpPr>
      <xdr:spPr>
        <a:xfrm>
          <a:off x="15481300" y="9283485"/>
          <a:ext cx="8382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6" name="教育費平均値テキスト">
          <a:extLst>
            <a:ext uri="{FF2B5EF4-FFF2-40B4-BE49-F238E27FC236}">
              <a16:creationId xmlns:a16="http://schemas.microsoft.com/office/drawing/2014/main" id="{DE7DEB7D-0237-4577-9BEE-FA1A25E78F38}"/>
            </a:ext>
          </a:extLst>
        </xdr:cNvPr>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7" name="フローチャート: 判断 576">
          <a:extLst>
            <a:ext uri="{FF2B5EF4-FFF2-40B4-BE49-F238E27FC236}">
              <a16:creationId xmlns:a16="http://schemas.microsoft.com/office/drawing/2014/main" id="{D28B1BB0-415B-4A7C-BDFD-A25F2B7F157B}"/>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167891</xdr:rowOff>
    </xdr:from>
    <xdr:to>
      <xdr:col>81</xdr:col>
      <xdr:colOff>50800</xdr:colOff>
      <xdr:row>54</xdr:row>
      <xdr:rowOff>25185</xdr:rowOff>
    </xdr:to>
    <xdr:cxnSp macro="">
      <xdr:nvCxnSpPr>
        <xdr:cNvPr id="578" name="直線コネクタ 577">
          <a:extLst>
            <a:ext uri="{FF2B5EF4-FFF2-40B4-BE49-F238E27FC236}">
              <a16:creationId xmlns:a16="http://schemas.microsoft.com/office/drawing/2014/main" id="{0686FE76-505D-4848-A1A5-40648FF8AAC7}"/>
            </a:ext>
          </a:extLst>
        </xdr:cNvPr>
        <xdr:cNvCxnSpPr/>
      </xdr:nvCxnSpPr>
      <xdr:spPr>
        <a:xfrm>
          <a:off x="14592300" y="9254741"/>
          <a:ext cx="8890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9" name="フローチャート: 判断 578">
          <a:extLst>
            <a:ext uri="{FF2B5EF4-FFF2-40B4-BE49-F238E27FC236}">
              <a16:creationId xmlns:a16="http://schemas.microsoft.com/office/drawing/2014/main" id="{FE58FF78-5F33-4756-B2D8-959B749CECD9}"/>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0" name="テキスト ボックス 579">
          <a:extLst>
            <a:ext uri="{FF2B5EF4-FFF2-40B4-BE49-F238E27FC236}">
              <a16:creationId xmlns:a16="http://schemas.microsoft.com/office/drawing/2014/main" id="{3494282F-2D43-47F8-B7DE-FE6032931158}"/>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167891</xdr:rowOff>
    </xdr:from>
    <xdr:to>
      <xdr:col>76</xdr:col>
      <xdr:colOff>114300</xdr:colOff>
      <xdr:row>54</xdr:row>
      <xdr:rowOff>26026</xdr:rowOff>
    </xdr:to>
    <xdr:cxnSp macro="">
      <xdr:nvCxnSpPr>
        <xdr:cNvPr id="581" name="直線コネクタ 580">
          <a:extLst>
            <a:ext uri="{FF2B5EF4-FFF2-40B4-BE49-F238E27FC236}">
              <a16:creationId xmlns:a16="http://schemas.microsoft.com/office/drawing/2014/main" id="{A290114E-70A6-446E-9C86-6B25B841218D}"/>
            </a:ext>
          </a:extLst>
        </xdr:cNvPr>
        <xdr:cNvCxnSpPr/>
      </xdr:nvCxnSpPr>
      <xdr:spPr>
        <a:xfrm flipV="1">
          <a:off x="13703300" y="9254741"/>
          <a:ext cx="8890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2" name="フローチャート: 判断 581">
          <a:extLst>
            <a:ext uri="{FF2B5EF4-FFF2-40B4-BE49-F238E27FC236}">
              <a16:creationId xmlns:a16="http://schemas.microsoft.com/office/drawing/2014/main" id="{B5BB608A-791C-4A55-A9D8-C328DDB6543B}"/>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3" name="テキスト ボックス 582">
          <a:extLst>
            <a:ext uri="{FF2B5EF4-FFF2-40B4-BE49-F238E27FC236}">
              <a16:creationId xmlns:a16="http://schemas.microsoft.com/office/drawing/2014/main" id="{02226A54-7815-4096-A8A5-1C0CE2EB3911}"/>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26026</xdr:rowOff>
    </xdr:from>
    <xdr:to>
      <xdr:col>71</xdr:col>
      <xdr:colOff>177800</xdr:colOff>
      <xdr:row>54</xdr:row>
      <xdr:rowOff>51579</xdr:rowOff>
    </xdr:to>
    <xdr:cxnSp macro="">
      <xdr:nvCxnSpPr>
        <xdr:cNvPr id="584" name="直線コネクタ 583">
          <a:extLst>
            <a:ext uri="{FF2B5EF4-FFF2-40B4-BE49-F238E27FC236}">
              <a16:creationId xmlns:a16="http://schemas.microsoft.com/office/drawing/2014/main" id="{9E623F79-A33D-444C-B973-D46024DAE06F}"/>
            </a:ext>
          </a:extLst>
        </xdr:cNvPr>
        <xdr:cNvCxnSpPr/>
      </xdr:nvCxnSpPr>
      <xdr:spPr>
        <a:xfrm flipV="1">
          <a:off x="12814300" y="928432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5" name="フローチャート: 判断 584">
          <a:extLst>
            <a:ext uri="{FF2B5EF4-FFF2-40B4-BE49-F238E27FC236}">
              <a16:creationId xmlns:a16="http://schemas.microsoft.com/office/drawing/2014/main" id="{0F865381-75FA-4D23-93F7-1EB66288D181}"/>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6" name="テキスト ボックス 585">
          <a:extLst>
            <a:ext uri="{FF2B5EF4-FFF2-40B4-BE49-F238E27FC236}">
              <a16:creationId xmlns:a16="http://schemas.microsoft.com/office/drawing/2014/main" id="{E1417B04-0E4C-42DC-A191-4E79FF8AF927}"/>
            </a:ext>
          </a:extLst>
        </xdr:cNvPr>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7" name="フローチャート: 判断 586">
          <a:extLst>
            <a:ext uri="{FF2B5EF4-FFF2-40B4-BE49-F238E27FC236}">
              <a16:creationId xmlns:a16="http://schemas.microsoft.com/office/drawing/2014/main" id="{DB30DC09-0866-4770-98D4-0532EF743888}"/>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88" name="テキスト ボックス 587">
          <a:extLst>
            <a:ext uri="{FF2B5EF4-FFF2-40B4-BE49-F238E27FC236}">
              <a16:creationId xmlns:a16="http://schemas.microsoft.com/office/drawing/2014/main" id="{CC9B3604-C947-4117-8DBA-DE734D42157F}"/>
            </a:ext>
          </a:extLst>
        </xdr:cNvPr>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28C911C3-8A3D-4C63-AEA5-64E2DE8109C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471433C-A609-4747-BD0A-7563CC462B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28F2B9B-0F7F-4E98-91F2-BFF348A3C15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48BE6B63-8F0D-4D31-BBCA-8BE56E94C6A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5864AF0B-1A0F-4750-B956-5049945B685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38288</xdr:rowOff>
    </xdr:from>
    <xdr:to>
      <xdr:col>85</xdr:col>
      <xdr:colOff>177800</xdr:colOff>
      <xdr:row>54</xdr:row>
      <xdr:rowOff>139888</xdr:rowOff>
    </xdr:to>
    <xdr:sp macro="" textlink="">
      <xdr:nvSpPr>
        <xdr:cNvPr id="594" name="楕円 593">
          <a:extLst>
            <a:ext uri="{FF2B5EF4-FFF2-40B4-BE49-F238E27FC236}">
              <a16:creationId xmlns:a16="http://schemas.microsoft.com/office/drawing/2014/main" id="{B3310D20-6020-456A-A5B8-530754B200AD}"/>
            </a:ext>
          </a:extLst>
        </xdr:cNvPr>
        <xdr:cNvSpPr/>
      </xdr:nvSpPr>
      <xdr:spPr>
        <a:xfrm>
          <a:off x="16268700" y="92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61165</xdr:rowOff>
    </xdr:from>
    <xdr:ext cx="599010" cy="259045"/>
    <xdr:sp macro="" textlink="">
      <xdr:nvSpPr>
        <xdr:cNvPr id="595" name="教育費該当値テキスト">
          <a:extLst>
            <a:ext uri="{FF2B5EF4-FFF2-40B4-BE49-F238E27FC236}">
              <a16:creationId xmlns:a16="http://schemas.microsoft.com/office/drawing/2014/main" id="{C20218DA-42AA-48AC-AE68-65EC1C79066D}"/>
            </a:ext>
          </a:extLst>
        </xdr:cNvPr>
        <xdr:cNvSpPr txBox="1"/>
      </xdr:nvSpPr>
      <xdr:spPr>
        <a:xfrm>
          <a:off x="16370300" y="914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145835</xdr:rowOff>
    </xdr:from>
    <xdr:to>
      <xdr:col>81</xdr:col>
      <xdr:colOff>101600</xdr:colOff>
      <xdr:row>54</xdr:row>
      <xdr:rowOff>75985</xdr:rowOff>
    </xdr:to>
    <xdr:sp macro="" textlink="">
      <xdr:nvSpPr>
        <xdr:cNvPr id="596" name="楕円 595">
          <a:extLst>
            <a:ext uri="{FF2B5EF4-FFF2-40B4-BE49-F238E27FC236}">
              <a16:creationId xmlns:a16="http://schemas.microsoft.com/office/drawing/2014/main" id="{D3ACEE68-0681-4659-BC96-F1EA2225107A}"/>
            </a:ext>
          </a:extLst>
        </xdr:cNvPr>
        <xdr:cNvSpPr/>
      </xdr:nvSpPr>
      <xdr:spPr>
        <a:xfrm>
          <a:off x="15430500" y="92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92512</xdr:rowOff>
    </xdr:from>
    <xdr:ext cx="599010" cy="259045"/>
    <xdr:sp macro="" textlink="">
      <xdr:nvSpPr>
        <xdr:cNvPr id="597" name="テキスト ボックス 596">
          <a:extLst>
            <a:ext uri="{FF2B5EF4-FFF2-40B4-BE49-F238E27FC236}">
              <a16:creationId xmlns:a16="http://schemas.microsoft.com/office/drawing/2014/main" id="{8D36D88D-3BD5-4619-BECE-D88760DB817F}"/>
            </a:ext>
          </a:extLst>
        </xdr:cNvPr>
        <xdr:cNvSpPr txBox="1"/>
      </xdr:nvSpPr>
      <xdr:spPr>
        <a:xfrm>
          <a:off x="15181795" y="900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117091</xdr:rowOff>
    </xdr:from>
    <xdr:to>
      <xdr:col>76</xdr:col>
      <xdr:colOff>165100</xdr:colOff>
      <xdr:row>54</xdr:row>
      <xdr:rowOff>47241</xdr:rowOff>
    </xdr:to>
    <xdr:sp macro="" textlink="">
      <xdr:nvSpPr>
        <xdr:cNvPr id="598" name="楕円 597">
          <a:extLst>
            <a:ext uri="{FF2B5EF4-FFF2-40B4-BE49-F238E27FC236}">
              <a16:creationId xmlns:a16="http://schemas.microsoft.com/office/drawing/2014/main" id="{EB877B6C-0746-4CD4-890A-4A7C7CF7E6D5}"/>
            </a:ext>
          </a:extLst>
        </xdr:cNvPr>
        <xdr:cNvSpPr/>
      </xdr:nvSpPr>
      <xdr:spPr>
        <a:xfrm>
          <a:off x="14541500" y="92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63768</xdr:rowOff>
    </xdr:from>
    <xdr:ext cx="599010" cy="259045"/>
    <xdr:sp macro="" textlink="">
      <xdr:nvSpPr>
        <xdr:cNvPr id="599" name="テキスト ボックス 598">
          <a:extLst>
            <a:ext uri="{FF2B5EF4-FFF2-40B4-BE49-F238E27FC236}">
              <a16:creationId xmlns:a16="http://schemas.microsoft.com/office/drawing/2014/main" id="{9157160D-66A2-4ABD-9D38-D64738761231}"/>
            </a:ext>
          </a:extLst>
        </xdr:cNvPr>
        <xdr:cNvSpPr txBox="1"/>
      </xdr:nvSpPr>
      <xdr:spPr>
        <a:xfrm>
          <a:off x="14292795" y="8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146676</xdr:rowOff>
    </xdr:from>
    <xdr:to>
      <xdr:col>72</xdr:col>
      <xdr:colOff>38100</xdr:colOff>
      <xdr:row>54</xdr:row>
      <xdr:rowOff>76826</xdr:rowOff>
    </xdr:to>
    <xdr:sp macro="" textlink="">
      <xdr:nvSpPr>
        <xdr:cNvPr id="600" name="楕円 599">
          <a:extLst>
            <a:ext uri="{FF2B5EF4-FFF2-40B4-BE49-F238E27FC236}">
              <a16:creationId xmlns:a16="http://schemas.microsoft.com/office/drawing/2014/main" id="{A58E2D97-3FDF-4F33-8B9D-518F19396F03}"/>
            </a:ext>
          </a:extLst>
        </xdr:cNvPr>
        <xdr:cNvSpPr/>
      </xdr:nvSpPr>
      <xdr:spPr>
        <a:xfrm>
          <a:off x="13652500" y="92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93353</xdr:rowOff>
    </xdr:from>
    <xdr:ext cx="599010" cy="259045"/>
    <xdr:sp macro="" textlink="">
      <xdr:nvSpPr>
        <xdr:cNvPr id="601" name="テキスト ボックス 600">
          <a:extLst>
            <a:ext uri="{FF2B5EF4-FFF2-40B4-BE49-F238E27FC236}">
              <a16:creationId xmlns:a16="http://schemas.microsoft.com/office/drawing/2014/main" id="{BCA9DB80-9A70-4FEA-AA86-31DED708E7DF}"/>
            </a:ext>
          </a:extLst>
        </xdr:cNvPr>
        <xdr:cNvSpPr txBox="1"/>
      </xdr:nvSpPr>
      <xdr:spPr>
        <a:xfrm>
          <a:off x="13403795" y="900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779</xdr:rowOff>
    </xdr:from>
    <xdr:to>
      <xdr:col>67</xdr:col>
      <xdr:colOff>101600</xdr:colOff>
      <xdr:row>54</xdr:row>
      <xdr:rowOff>102379</xdr:rowOff>
    </xdr:to>
    <xdr:sp macro="" textlink="">
      <xdr:nvSpPr>
        <xdr:cNvPr id="602" name="楕円 601">
          <a:extLst>
            <a:ext uri="{FF2B5EF4-FFF2-40B4-BE49-F238E27FC236}">
              <a16:creationId xmlns:a16="http://schemas.microsoft.com/office/drawing/2014/main" id="{FFC43248-5AF3-4955-BEB2-3CD4E9579531}"/>
            </a:ext>
          </a:extLst>
        </xdr:cNvPr>
        <xdr:cNvSpPr/>
      </xdr:nvSpPr>
      <xdr:spPr>
        <a:xfrm>
          <a:off x="12763500" y="9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118906</xdr:rowOff>
    </xdr:from>
    <xdr:ext cx="599010" cy="259045"/>
    <xdr:sp macro="" textlink="">
      <xdr:nvSpPr>
        <xdr:cNvPr id="603" name="テキスト ボックス 602">
          <a:extLst>
            <a:ext uri="{FF2B5EF4-FFF2-40B4-BE49-F238E27FC236}">
              <a16:creationId xmlns:a16="http://schemas.microsoft.com/office/drawing/2014/main" id="{CC408F45-0E06-4BBE-9C53-D2298E8C1414}"/>
            </a:ext>
          </a:extLst>
        </xdr:cNvPr>
        <xdr:cNvSpPr txBox="1"/>
      </xdr:nvSpPr>
      <xdr:spPr>
        <a:xfrm>
          <a:off x="12514795" y="903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1C6E5142-4686-4ECC-B132-6889567423E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E0BA1EA4-1514-47D1-96C6-B8B8F47B329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476DB4D9-7645-4D3D-8144-F5AF2DB4866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7281C3A0-D4B8-4C03-BF91-B9CC1136108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3EBACFE0-D083-4A54-A4AF-19363E2BC52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F9DAEC-77C3-4476-9A23-1FD25355894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65A065E4-37A4-4AAE-8C08-84BD91F83B2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C537B4EB-F43C-4CF8-B2A7-ACBCD39A971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121169E7-190A-4A29-88DD-A94CB968667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EC06C128-1525-4F97-A1A2-BE9B106EB7A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DFE12856-E4B9-4B88-9099-7407776B9CD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D02DC224-3BB9-46FB-A4AC-0B9FD1ADD21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6648E988-14DB-444C-A337-BCC47747B71D}"/>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694417B3-163B-4041-9D31-17284A4FAEC3}"/>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E5D1F6A3-6733-46A9-BBE3-6253F72D582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A8A376E2-7A01-4C3E-B672-35D8525BE8D1}"/>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750D5AD6-A69B-4D5C-B830-4CB5F8FBBCC9}"/>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5EC0E6CA-E4B8-4566-B8E8-FEC12253E6BD}"/>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FD4682AA-CB67-43FA-8436-6D2B33164E3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3DA9E0AD-1332-446A-90DD-C13D7F200004}"/>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477B4BED-EF1E-4198-8664-0C131C1AA55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14F07C6B-BBF5-496A-9731-D03B061D5A4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B78E915F-FF2A-4D4B-B9E4-807F308B1E8C}"/>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ECB0026-FD6A-4377-B7D0-40901960942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8" name="災害復旧費最大値テキスト">
          <a:extLst>
            <a:ext uri="{FF2B5EF4-FFF2-40B4-BE49-F238E27FC236}">
              <a16:creationId xmlns:a16="http://schemas.microsoft.com/office/drawing/2014/main" id="{A5BBD269-C723-4C9A-9EB2-17B71D1E62F5}"/>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9" name="直線コネクタ 628">
          <a:extLst>
            <a:ext uri="{FF2B5EF4-FFF2-40B4-BE49-F238E27FC236}">
              <a16:creationId xmlns:a16="http://schemas.microsoft.com/office/drawing/2014/main" id="{7B55B035-8AB5-4160-A62C-6EB6C87EB127}"/>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88329</xdr:rowOff>
    </xdr:from>
    <xdr:to>
      <xdr:col>85</xdr:col>
      <xdr:colOff>127000</xdr:colOff>
      <xdr:row>78</xdr:row>
      <xdr:rowOff>122673</xdr:rowOff>
    </xdr:to>
    <xdr:cxnSp macro="">
      <xdr:nvCxnSpPr>
        <xdr:cNvPr id="630" name="直線コネクタ 629">
          <a:extLst>
            <a:ext uri="{FF2B5EF4-FFF2-40B4-BE49-F238E27FC236}">
              <a16:creationId xmlns:a16="http://schemas.microsoft.com/office/drawing/2014/main" id="{7E3B19B6-E22D-4C64-AA80-06E5347946EE}"/>
            </a:ext>
          </a:extLst>
        </xdr:cNvPr>
        <xdr:cNvCxnSpPr/>
      </xdr:nvCxnSpPr>
      <xdr:spPr>
        <a:xfrm flipV="1">
          <a:off x="15481300" y="13461429"/>
          <a:ext cx="8382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1" name="災害復旧費平均値テキスト">
          <a:extLst>
            <a:ext uri="{FF2B5EF4-FFF2-40B4-BE49-F238E27FC236}">
              <a16:creationId xmlns:a16="http://schemas.microsoft.com/office/drawing/2014/main" id="{B6944C98-354B-44B9-B0B9-474F82A64CDC}"/>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2" name="フローチャート: 判断 631">
          <a:extLst>
            <a:ext uri="{FF2B5EF4-FFF2-40B4-BE49-F238E27FC236}">
              <a16:creationId xmlns:a16="http://schemas.microsoft.com/office/drawing/2014/main" id="{D001D1D9-1F5A-405E-AAA1-A29803A641B9}"/>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122673</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A2B955C8-E810-4F85-B630-114ABD17BDFF}"/>
            </a:ext>
          </a:extLst>
        </xdr:cNvPr>
        <xdr:cNvCxnSpPr/>
      </xdr:nvCxnSpPr>
      <xdr:spPr>
        <a:xfrm flipV="1">
          <a:off x="14592300" y="13495773"/>
          <a:ext cx="8890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4" name="フローチャート: 判断 633">
          <a:extLst>
            <a:ext uri="{FF2B5EF4-FFF2-40B4-BE49-F238E27FC236}">
              <a16:creationId xmlns:a16="http://schemas.microsoft.com/office/drawing/2014/main" id="{C68FECFF-F69C-4B16-8998-844F31CA3404}"/>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5" name="テキスト ボックス 634">
          <a:extLst>
            <a:ext uri="{FF2B5EF4-FFF2-40B4-BE49-F238E27FC236}">
              <a16:creationId xmlns:a16="http://schemas.microsoft.com/office/drawing/2014/main" id="{2C7F17C7-F489-48CF-854E-F6E1B16A66AA}"/>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100262</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12F8F380-D7C7-41E7-B331-F5039E49545A}"/>
            </a:ext>
          </a:extLst>
        </xdr:cNvPr>
        <xdr:cNvCxnSpPr/>
      </xdr:nvCxnSpPr>
      <xdr:spPr>
        <a:xfrm>
          <a:off x="13703300" y="13473362"/>
          <a:ext cx="889000" cy="3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7" name="フローチャート: 判断 636">
          <a:extLst>
            <a:ext uri="{FF2B5EF4-FFF2-40B4-BE49-F238E27FC236}">
              <a16:creationId xmlns:a16="http://schemas.microsoft.com/office/drawing/2014/main" id="{F0A54BD3-F2EC-4BB0-9C61-A81C568E6FD6}"/>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8" name="テキスト ボックス 637">
          <a:extLst>
            <a:ext uri="{FF2B5EF4-FFF2-40B4-BE49-F238E27FC236}">
              <a16:creationId xmlns:a16="http://schemas.microsoft.com/office/drawing/2014/main" id="{6C3E494E-7DEC-48B9-B393-DFC68B1EC24B}"/>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96312</xdr:rowOff>
    </xdr:from>
    <xdr:to>
      <xdr:col>71</xdr:col>
      <xdr:colOff>177800</xdr:colOff>
      <xdr:row>78</xdr:row>
      <xdr:rowOff>100262</xdr:rowOff>
    </xdr:to>
    <xdr:cxnSp macro="">
      <xdr:nvCxnSpPr>
        <xdr:cNvPr id="639" name="直線コネクタ 638">
          <a:extLst>
            <a:ext uri="{FF2B5EF4-FFF2-40B4-BE49-F238E27FC236}">
              <a16:creationId xmlns:a16="http://schemas.microsoft.com/office/drawing/2014/main" id="{9481163A-20DC-47B2-9FA1-F57C4515A862}"/>
            </a:ext>
          </a:extLst>
        </xdr:cNvPr>
        <xdr:cNvCxnSpPr/>
      </xdr:nvCxnSpPr>
      <xdr:spPr>
        <a:xfrm>
          <a:off x="12814300" y="12440712"/>
          <a:ext cx="889000" cy="103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0" name="フローチャート: 判断 639">
          <a:extLst>
            <a:ext uri="{FF2B5EF4-FFF2-40B4-BE49-F238E27FC236}">
              <a16:creationId xmlns:a16="http://schemas.microsoft.com/office/drawing/2014/main" id="{C4138A33-8D3F-40D8-88B1-A5DEA1677965}"/>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1" name="テキスト ボックス 640">
          <a:extLst>
            <a:ext uri="{FF2B5EF4-FFF2-40B4-BE49-F238E27FC236}">
              <a16:creationId xmlns:a16="http://schemas.microsoft.com/office/drawing/2014/main" id="{2528698A-0658-4E64-8254-2A76413A5EBB}"/>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2" name="フローチャート: 判断 641">
          <a:extLst>
            <a:ext uri="{FF2B5EF4-FFF2-40B4-BE49-F238E27FC236}">
              <a16:creationId xmlns:a16="http://schemas.microsoft.com/office/drawing/2014/main" id="{ACD14D0D-FA81-4392-B6C2-5C7E4381537F}"/>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37436</xdr:rowOff>
    </xdr:from>
    <xdr:ext cx="534377" cy="259045"/>
    <xdr:sp macro="" textlink="">
      <xdr:nvSpPr>
        <xdr:cNvPr id="643" name="テキスト ボックス 642">
          <a:extLst>
            <a:ext uri="{FF2B5EF4-FFF2-40B4-BE49-F238E27FC236}">
              <a16:creationId xmlns:a16="http://schemas.microsoft.com/office/drawing/2014/main" id="{2A280D07-7BD9-4A6E-BF9F-D71DBA9866A4}"/>
            </a:ext>
          </a:extLst>
        </xdr:cNvPr>
        <xdr:cNvSpPr txBox="1"/>
      </xdr:nvSpPr>
      <xdr:spPr>
        <a:xfrm>
          <a:off x="12547111" y="1341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69B15FB-7E8D-4E54-8B9D-A39B8D1A02F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9DF02EDE-F98F-44C6-BE2D-95E169A48EE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9881423-D1AC-4939-8F4A-95309502783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E5685C95-0F61-430B-B94F-A57EB26A2AC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732CC33-3A71-44F2-8945-24D51831E96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37529</xdr:rowOff>
    </xdr:from>
    <xdr:to>
      <xdr:col>85</xdr:col>
      <xdr:colOff>177800</xdr:colOff>
      <xdr:row>78</xdr:row>
      <xdr:rowOff>139129</xdr:rowOff>
    </xdr:to>
    <xdr:sp macro="" textlink="">
      <xdr:nvSpPr>
        <xdr:cNvPr id="649" name="楕円 648">
          <a:extLst>
            <a:ext uri="{FF2B5EF4-FFF2-40B4-BE49-F238E27FC236}">
              <a16:creationId xmlns:a16="http://schemas.microsoft.com/office/drawing/2014/main" id="{65C407BB-05EF-4524-A2A1-AC81A0BC309D}"/>
            </a:ext>
          </a:extLst>
        </xdr:cNvPr>
        <xdr:cNvSpPr/>
      </xdr:nvSpPr>
      <xdr:spPr>
        <a:xfrm>
          <a:off x="16268700" y="134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123906</xdr:rowOff>
    </xdr:from>
    <xdr:ext cx="469744" cy="259045"/>
    <xdr:sp macro="" textlink="">
      <xdr:nvSpPr>
        <xdr:cNvPr id="650" name="災害復旧費該当値テキスト">
          <a:extLst>
            <a:ext uri="{FF2B5EF4-FFF2-40B4-BE49-F238E27FC236}">
              <a16:creationId xmlns:a16="http://schemas.microsoft.com/office/drawing/2014/main" id="{3617A5F6-4596-4DB0-AF05-2386521A8E1A}"/>
            </a:ext>
          </a:extLst>
        </xdr:cNvPr>
        <xdr:cNvSpPr txBox="1"/>
      </xdr:nvSpPr>
      <xdr:spPr>
        <a:xfrm>
          <a:off x="16370300" y="1332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71873</xdr:rowOff>
    </xdr:from>
    <xdr:to>
      <xdr:col>81</xdr:col>
      <xdr:colOff>101600</xdr:colOff>
      <xdr:row>79</xdr:row>
      <xdr:rowOff>2023</xdr:rowOff>
    </xdr:to>
    <xdr:sp macro="" textlink="">
      <xdr:nvSpPr>
        <xdr:cNvPr id="651" name="楕円 650">
          <a:extLst>
            <a:ext uri="{FF2B5EF4-FFF2-40B4-BE49-F238E27FC236}">
              <a16:creationId xmlns:a16="http://schemas.microsoft.com/office/drawing/2014/main" id="{912F2F01-F2E1-43B5-BB12-B033DB78845E}"/>
            </a:ext>
          </a:extLst>
        </xdr:cNvPr>
        <xdr:cNvSpPr/>
      </xdr:nvSpPr>
      <xdr:spPr>
        <a:xfrm>
          <a:off x="15430500" y="134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164600</xdr:rowOff>
    </xdr:from>
    <xdr:ext cx="469744" cy="259045"/>
    <xdr:sp macro="" textlink="">
      <xdr:nvSpPr>
        <xdr:cNvPr id="652" name="テキスト ボックス 651">
          <a:extLst>
            <a:ext uri="{FF2B5EF4-FFF2-40B4-BE49-F238E27FC236}">
              <a16:creationId xmlns:a16="http://schemas.microsoft.com/office/drawing/2014/main" id="{A3089EFB-7B1A-4879-9DAA-617B978BAB15}"/>
            </a:ext>
          </a:extLst>
        </xdr:cNvPr>
        <xdr:cNvSpPr txBox="1"/>
      </xdr:nvSpPr>
      <xdr:spPr>
        <a:xfrm>
          <a:off x="15246428" y="135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75E9AF1B-5D74-4A34-AE5F-8F07E5073257}"/>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8F6AB36F-6313-4615-8ADA-15B5F4212B68}"/>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49462</xdr:rowOff>
    </xdr:from>
    <xdr:to>
      <xdr:col>72</xdr:col>
      <xdr:colOff>38100</xdr:colOff>
      <xdr:row>78</xdr:row>
      <xdr:rowOff>151062</xdr:rowOff>
    </xdr:to>
    <xdr:sp macro="" textlink="">
      <xdr:nvSpPr>
        <xdr:cNvPr id="655" name="楕円 654">
          <a:extLst>
            <a:ext uri="{FF2B5EF4-FFF2-40B4-BE49-F238E27FC236}">
              <a16:creationId xmlns:a16="http://schemas.microsoft.com/office/drawing/2014/main" id="{F7B5211B-8228-42D2-99B2-1CECC402199E}"/>
            </a:ext>
          </a:extLst>
        </xdr:cNvPr>
        <xdr:cNvSpPr/>
      </xdr:nvSpPr>
      <xdr:spPr>
        <a:xfrm>
          <a:off x="13652500" y="134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142189</xdr:rowOff>
    </xdr:from>
    <xdr:ext cx="469744" cy="259045"/>
    <xdr:sp macro="" textlink="">
      <xdr:nvSpPr>
        <xdr:cNvPr id="656" name="テキスト ボックス 655">
          <a:extLst>
            <a:ext uri="{FF2B5EF4-FFF2-40B4-BE49-F238E27FC236}">
              <a16:creationId xmlns:a16="http://schemas.microsoft.com/office/drawing/2014/main" id="{9B6AF97A-D88E-4253-B49D-E66CCF86AD7B}"/>
            </a:ext>
          </a:extLst>
        </xdr:cNvPr>
        <xdr:cNvSpPr txBox="1"/>
      </xdr:nvSpPr>
      <xdr:spPr>
        <a:xfrm>
          <a:off x="13468428" y="135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45512</xdr:rowOff>
    </xdr:from>
    <xdr:to>
      <xdr:col>67</xdr:col>
      <xdr:colOff>101600</xdr:colOff>
      <xdr:row>72</xdr:row>
      <xdr:rowOff>147112</xdr:rowOff>
    </xdr:to>
    <xdr:sp macro="" textlink="">
      <xdr:nvSpPr>
        <xdr:cNvPr id="657" name="楕円 656">
          <a:extLst>
            <a:ext uri="{FF2B5EF4-FFF2-40B4-BE49-F238E27FC236}">
              <a16:creationId xmlns:a16="http://schemas.microsoft.com/office/drawing/2014/main" id="{F47BCDDE-D5EC-4A35-BAF0-E180F27B222C}"/>
            </a:ext>
          </a:extLst>
        </xdr:cNvPr>
        <xdr:cNvSpPr/>
      </xdr:nvSpPr>
      <xdr:spPr>
        <a:xfrm>
          <a:off x="12763500" y="123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163639</xdr:rowOff>
    </xdr:from>
    <xdr:ext cx="599010" cy="259045"/>
    <xdr:sp macro="" textlink="">
      <xdr:nvSpPr>
        <xdr:cNvPr id="658" name="テキスト ボックス 657">
          <a:extLst>
            <a:ext uri="{FF2B5EF4-FFF2-40B4-BE49-F238E27FC236}">
              <a16:creationId xmlns:a16="http://schemas.microsoft.com/office/drawing/2014/main" id="{42D76BB5-736A-4CE2-8DCA-FBBD6AE38A41}"/>
            </a:ext>
          </a:extLst>
        </xdr:cNvPr>
        <xdr:cNvSpPr txBox="1"/>
      </xdr:nvSpPr>
      <xdr:spPr>
        <a:xfrm>
          <a:off x="12514795" y="1216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983D37F7-C229-4142-BE6A-5E66EB2AC8A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ED988732-3D64-4650-A330-C026A636532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D065A686-0525-46BB-AF55-82D6D773B5C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82D9C68B-6A5A-4E7C-8BE5-446D9A39C17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42A8A2DB-D042-4994-8AB1-0FC3A50DF48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D5BBA81-4C01-43C3-A20B-A555B595A66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D6B1A150-C1C5-4921-856F-E808752DF36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E406839B-BB33-4900-AB12-B703DE5B7DD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4EA03822-F905-4CAB-AAA2-1B8EEB0F303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7940B4BA-A552-4F7C-9D43-2E0C7190AF0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8A0D87F3-F551-48AE-90AA-8AD28DFBA74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815F5397-4F2B-4207-A8B7-834E0B34371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86961503-876B-4E50-A307-993B43E023D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8FC8ED9-5F74-4F83-9694-0FD3E96421E4}"/>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2E2B4ABB-2AA2-4B76-B553-7259B9951D6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7A71CF85-5712-4136-B7A8-DA751502C7FA}"/>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562E90C3-8B4E-412F-8FD8-49025244B02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93CB9257-62D8-4DE6-B3FD-43C9A21516D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F80EDCE7-37E9-479B-BEC9-60059081C75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8978C371-4DCC-434D-854D-A833A07FE5F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1970B6A2-BA57-4D64-8CAC-3D2E90E7A0D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0" name="直線コネクタ 679">
          <a:extLst>
            <a:ext uri="{FF2B5EF4-FFF2-40B4-BE49-F238E27FC236}">
              <a16:creationId xmlns:a16="http://schemas.microsoft.com/office/drawing/2014/main" id="{0923FD36-C18B-4C98-95CB-5FDD602F020C}"/>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1" name="公債費最小値テキスト">
          <a:extLst>
            <a:ext uri="{FF2B5EF4-FFF2-40B4-BE49-F238E27FC236}">
              <a16:creationId xmlns:a16="http://schemas.microsoft.com/office/drawing/2014/main" id="{2F2E96D3-5785-4688-AB23-258284E5265E}"/>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2" name="直線コネクタ 681">
          <a:extLst>
            <a:ext uri="{FF2B5EF4-FFF2-40B4-BE49-F238E27FC236}">
              <a16:creationId xmlns:a16="http://schemas.microsoft.com/office/drawing/2014/main" id="{22251EE6-BE85-4CD6-9718-145C4BF6E9C7}"/>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3" name="公債費最大値テキスト">
          <a:extLst>
            <a:ext uri="{FF2B5EF4-FFF2-40B4-BE49-F238E27FC236}">
              <a16:creationId xmlns:a16="http://schemas.microsoft.com/office/drawing/2014/main" id="{99FEB055-54E1-4197-BD55-B68A252020D4}"/>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4" name="直線コネクタ 683">
          <a:extLst>
            <a:ext uri="{FF2B5EF4-FFF2-40B4-BE49-F238E27FC236}">
              <a16:creationId xmlns:a16="http://schemas.microsoft.com/office/drawing/2014/main" id="{821BE6B1-D337-4C69-ABE1-75AFE5C88A8D}"/>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136247</xdr:rowOff>
    </xdr:from>
    <xdr:to>
      <xdr:col>85</xdr:col>
      <xdr:colOff>127000</xdr:colOff>
      <xdr:row>95</xdr:row>
      <xdr:rowOff>107353</xdr:rowOff>
    </xdr:to>
    <xdr:cxnSp macro="">
      <xdr:nvCxnSpPr>
        <xdr:cNvPr id="685" name="直線コネクタ 684">
          <a:extLst>
            <a:ext uri="{FF2B5EF4-FFF2-40B4-BE49-F238E27FC236}">
              <a16:creationId xmlns:a16="http://schemas.microsoft.com/office/drawing/2014/main" id="{95F43C8D-60D9-437F-825A-297720F50A27}"/>
            </a:ext>
          </a:extLst>
        </xdr:cNvPr>
        <xdr:cNvCxnSpPr/>
      </xdr:nvCxnSpPr>
      <xdr:spPr>
        <a:xfrm flipV="1">
          <a:off x="15481300" y="16252547"/>
          <a:ext cx="838200" cy="14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6" name="公債費平均値テキスト">
          <a:extLst>
            <a:ext uri="{FF2B5EF4-FFF2-40B4-BE49-F238E27FC236}">
              <a16:creationId xmlns:a16="http://schemas.microsoft.com/office/drawing/2014/main" id="{4296D1BF-9724-4A7A-B339-02CEA44AF48D}"/>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7" name="フローチャート: 判断 686">
          <a:extLst>
            <a:ext uri="{FF2B5EF4-FFF2-40B4-BE49-F238E27FC236}">
              <a16:creationId xmlns:a16="http://schemas.microsoft.com/office/drawing/2014/main" id="{4FA5C758-3F7D-4AAB-96F1-80AD833B59E6}"/>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63453</xdr:rowOff>
    </xdr:from>
    <xdr:to>
      <xdr:col>81</xdr:col>
      <xdr:colOff>50800</xdr:colOff>
      <xdr:row>95</xdr:row>
      <xdr:rowOff>107353</xdr:rowOff>
    </xdr:to>
    <xdr:cxnSp macro="">
      <xdr:nvCxnSpPr>
        <xdr:cNvPr id="688" name="直線コネクタ 687">
          <a:extLst>
            <a:ext uri="{FF2B5EF4-FFF2-40B4-BE49-F238E27FC236}">
              <a16:creationId xmlns:a16="http://schemas.microsoft.com/office/drawing/2014/main" id="{77351CE1-C3CB-4532-88F4-1BA91DBE6042}"/>
            </a:ext>
          </a:extLst>
        </xdr:cNvPr>
        <xdr:cNvCxnSpPr/>
      </xdr:nvCxnSpPr>
      <xdr:spPr>
        <a:xfrm>
          <a:off x="14592300" y="16351203"/>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9" name="フローチャート: 判断 688">
          <a:extLst>
            <a:ext uri="{FF2B5EF4-FFF2-40B4-BE49-F238E27FC236}">
              <a16:creationId xmlns:a16="http://schemas.microsoft.com/office/drawing/2014/main" id="{809A99BD-C2CB-48FD-8FA0-7E8349290D3F}"/>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0" name="テキスト ボックス 689">
          <a:extLst>
            <a:ext uri="{FF2B5EF4-FFF2-40B4-BE49-F238E27FC236}">
              <a16:creationId xmlns:a16="http://schemas.microsoft.com/office/drawing/2014/main" id="{0071C8AD-26D4-4897-B125-C7E45F77EEE9}"/>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63453</xdr:rowOff>
    </xdr:from>
    <xdr:to>
      <xdr:col>76</xdr:col>
      <xdr:colOff>114300</xdr:colOff>
      <xdr:row>95</xdr:row>
      <xdr:rowOff>94602</xdr:rowOff>
    </xdr:to>
    <xdr:cxnSp macro="">
      <xdr:nvCxnSpPr>
        <xdr:cNvPr id="691" name="直線コネクタ 690">
          <a:extLst>
            <a:ext uri="{FF2B5EF4-FFF2-40B4-BE49-F238E27FC236}">
              <a16:creationId xmlns:a16="http://schemas.microsoft.com/office/drawing/2014/main" id="{0DE14DFC-06E3-418B-8966-D3EBF9C192EC}"/>
            </a:ext>
          </a:extLst>
        </xdr:cNvPr>
        <xdr:cNvCxnSpPr/>
      </xdr:nvCxnSpPr>
      <xdr:spPr>
        <a:xfrm flipV="1">
          <a:off x="13703300" y="16351203"/>
          <a:ext cx="889000" cy="3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2" name="フローチャート: 判断 691">
          <a:extLst>
            <a:ext uri="{FF2B5EF4-FFF2-40B4-BE49-F238E27FC236}">
              <a16:creationId xmlns:a16="http://schemas.microsoft.com/office/drawing/2014/main" id="{1DA26F47-A8E4-43C2-9663-1728F4276CBF}"/>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3" name="テキスト ボックス 692">
          <a:extLst>
            <a:ext uri="{FF2B5EF4-FFF2-40B4-BE49-F238E27FC236}">
              <a16:creationId xmlns:a16="http://schemas.microsoft.com/office/drawing/2014/main" id="{17234B93-A0B4-4E88-BD0D-070FFD6ECDF4}"/>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94602</xdr:rowOff>
    </xdr:from>
    <xdr:to>
      <xdr:col>71</xdr:col>
      <xdr:colOff>177800</xdr:colOff>
      <xdr:row>95</xdr:row>
      <xdr:rowOff>126510</xdr:rowOff>
    </xdr:to>
    <xdr:cxnSp macro="">
      <xdr:nvCxnSpPr>
        <xdr:cNvPr id="694" name="直線コネクタ 693">
          <a:extLst>
            <a:ext uri="{FF2B5EF4-FFF2-40B4-BE49-F238E27FC236}">
              <a16:creationId xmlns:a16="http://schemas.microsoft.com/office/drawing/2014/main" id="{AE7463D2-6A47-4BEC-9E7C-E0F8C73686E3}"/>
            </a:ext>
          </a:extLst>
        </xdr:cNvPr>
        <xdr:cNvCxnSpPr/>
      </xdr:nvCxnSpPr>
      <xdr:spPr>
        <a:xfrm flipV="1">
          <a:off x="12814300" y="16382352"/>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5" name="フローチャート: 判断 694">
          <a:extLst>
            <a:ext uri="{FF2B5EF4-FFF2-40B4-BE49-F238E27FC236}">
              <a16:creationId xmlns:a16="http://schemas.microsoft.com/office/drawing/2014/main" id="{73C7BBF9-819C-4753-9324-7F69714FB499}"/>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6" name="テキスト ボックス 695">
          <a:extLst>
            <a:ext uri="{FF2B5EF4-FFF2-40B4-BE49-F238E27FC236}">
              <a16:creationId xmlns:a16="http://schemas.microsoft.com/office/drawing/2014/main" id="{D32EE6C0-00CF-43DF-A45C-E5A421B443D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7" name="フローチャート: 判断 696">
          <a:extLst>
            <a:ext uri="{FF2B5EF4-FFF2-40B4-BE49-F238E27FC236}">
              <a16:creationId xmlns:a16="http://schemas.microsoft.com/office/drawing/2014/main" id="{FD0A1090-3C2D-4937-AF14-8F2691AE1873}"/>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698" name="テキスト ボックス 697">
          <a:extLst>
            <a:ext uri="{FF2B5EF4-FFF2-40B4-BE49-F238E27FC236}">
              <a16:creationId xmlns:a16="http://schemas.microsoft.com/office/drawing/2014/main" id="{3BE60FD3-09B3-45D1-81CA-535F1D8C240E}"/>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73135D5D-236E-438E-9D4E-0F226336223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B1471B4-0033-4CB2-B91E-C44D747B265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4649ABB-1E51-4F65-8894-7DAD7983A22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D7B190D-B1A1-48B8-A5E9-ABE263F9493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B4037ED-E52A-4269-93D7-C2A2D7C2AAE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85447</xdr:rowOff>
    </xdr:from>
    <xdr:to>
      <xdr:col>85</xdr:col>
      <xdr:colOff>177800</xdr:colOff>
      <xdr:row>95</xdr:row>
      <xdr:rowOff>15597</xdr:rowOff>
    </xdr:to>
    <xdr:sp macro="" textlink="">
      <xdr:nvSpPr>
        <xdr:cNvPr id="704" name="楕円 703">
          <a:extLst>
            <a:ext uri="{FF2B5EF4-FFF2-40B4-BE49-F238E27FC236}">
              <a16:creationId xmlns:a16="http://schemas.microsoft.com/office/drawing/2014/main" id="{4F1E1BF6-5894-45AF-A2AA-322EEB8A3B41}"/>
            </a:ext>
          </a:extLst>
        </xdr:cNvPr>
        <xdr:cNvSpPr/>
      </xdr:nvSpPr>
      <xdr:spPr>
        <a:xfrm>
          <a:off x="16268700" y="162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108324</xdr:rowOff>
    </xdr:from>
    <xdr:ext cx="599010" cy="259045"/>
    <xdr:sp macro="" textlink="">
      <xdr:nvSpPr>
        <xdr:cNvPr id="705" name="公債費該当値テキスト">
          <a:extLst>
            <a:ext uri="{FF2B5EF4-FFF2-40B4-BE49-F238E27FC236}">
              <a16:creationId xmlns:a16="http://schemas.microsoft.com/office/drawing/2014/main" id="{703CFB57-AB0C-469F-B492-675C7EA2DAE0}"/>
            </a:ext>
          </a:extLst>
        </xdr:cNvPr>
        <xdr:cNvSpPr txBox="1"/>
      </xdr:nvSpPr>
      <xdr:spPr>
        <a:xfrm>
          <a:off x="16370300" y="160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56553</xdr:rowOff>
    </xdr:from>
    <xdr:to>
      <xdr:col>81</xdr:col>
      <xdr:colOff>101600</xdr:colOff>
      <xdr:row>95</xdr:row>
      <xdr:rowOff>158153</xdr:rowOff>
    </xdr:to>
    <xdr:sp macro="" textlink="">
      <xdr:nvSpPr>
        <xdr:cNvPr id="706" name="楕円 705">
          <a:extLst>
            <a:ext uri="{FF2B5EF4-FFF2-40B4-BE49-F238E27FC236}">
              <a16:creationId xmlns:a16="http://schemas.microsoft.com/office/drawing/2014/main" id="{65C2C768-278D-4BE8-B08F-499B028A11B9}"/>
            </a:ext>
          </a:extLst>
        </xdr:cNvPr>
        <xdr:cNvSpPr/>
      </xdr:nvSpPr>
      <xdr:spPr>
        <a:xfrm>
          <a:off x="15430500" y="16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3230</xdr:rowOff>
    </xdr:from>
    <xdr:ext cx="599010" cy="259045"/>
    <xdr:sp macro="" textlink="">
      <xdr:nvSpPr>
        <xdr:cNvPr id="707" name="テキスト ボックス 706">
          <a:extLst>
            <a:ext uri="{FF2B5EF4-FFF2-40B4-BE49-F238E27FC236}">
              <a16:creationId xmlns:a16="http://schemas.microsoft.com/office/drawing/2014/main" id="{3E749E0E-1C69-4715-A1D9-3108BC45AB1A}"/>
            </a:ext>
          </a:extLst>
        </xdr:cNvPr>
        <xdr:cNvSpPr txBox="1"/>
      </xdr:nvSpPr>
      <xdr:spPr>
        <a:xfrm>
          <a:off x="15181795" y="1611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12653</xdr:rowOff>
    </xdr:from>
    <xdr:to>
      <xdr:col>76</xdr:col>
      <xdr:colOff>165100</xdr:colOff>
      <xdr:row>95</xdr:row>
      <xdr:rowOff>114253</xdr:rowOff>
    </xdr:to>
    <xdr:sp macro="" textlink="">
      <xdr:nvSpPr>
        <xdr:cNvPr id="708" name="楕円 707">
          <a:extLst>
            <a:ext uri="{FF2B5EF4-FFF2-40B4-BE49-F238E27FC236}">
              <a16:creationId xmlns:a16="http://schemas.microsoft.com/office/drawing/2014/main" id="{913F6981-5AFE-4D0E-A576-862B44074CEA}"/>
            </a:ext>
          </a:extLst>
        </xdr:cNvPr>
        <xdr:cNvSpPr/>
      </xdr:nvSpPr>
      <xdr:spPr>
        <a:xfrm>
          <a:off x="14541500" y="163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130780</xdr:rowOff>
    </xdr:from>
    <xdr:ext cx="599010" cy="259045"/>
    <xdr:sp macro="" textlink="">
      <xdr:nvSpPr>
        <xdr:cNvPr id="709" name="テキスト ボックス 708">
          <a:extLst>
            <a:ext uri="{FF2B5EF4-FFF2-40B4-BE49-F238E27FC236}">
              <a16:creationId xmlns:a16="http://schemas.microsoft.com/office/drawing/2014/main" id="{096924E7-8C40-4BF0-B8B2-B85A467C5F32}"/>
            </a:ext>
          </a:extLst>
        </xdr:cNvPr>
        <xdr:cNvSpPr txBox="1"/>
      </xdr:nvSpPr>
      <xdr:spPr>
        <a:xfrm>
          <a:off x="14292795" y="1607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43802</xdr:rowOff>
    </xdr:from>
    <xdr:to>
      <xdr:col>72</xdr:col>
      <xdr:colOff>38100</xdr:colOff>
      <xdr:row>95</xdr:row>
      <xdr:rowOff>145402</xdr:rowOff>
    </xdr:to>
    <xdr:sp macro="" textlink="">
      <xdr:nvSpPr>
        <xdr:cNvPr id="710" name="楕円 709">
          <a:extLst>
            <a:ext uri="{FF2B5EF4-FFF2-40B4-BE49-F238E27FC236}">
              <a16:creationId xmlns:a16="http://schemas.microsoft.com/office/drawing/2014/main" id="{A32A5D7F-BA18-48CC-873B-6B957F9ECDA3}"/>
            </a:ext>
          </a:extLst>
        </xdr:cNvPr>
        <xdr:cNvSpPr/>
      </xdr:nvSpPr>
      <xdr:spPr>
        <a:xfrm>
          <a:off x="13652500" y="163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161929</xdr:rowOff>
    </xdr:from>
    <xdr:ext cx="599010" cy="259045"/>
    <xdr:sp macro="" textlink="">
      <xdr:nvSpPr>
        <xdr:cNvPr id="711" name="テキスト ボックス 710">
          <a:extLst>
            <a:ext uri="{FF2B5EF4-FFF2-40B4-BE49-F238E27FC236}">
              <a16:creationId xmlns:a16="http://schemas.microsoft.com/office/drawing/2014/main" id="{E847DBD7-5A5E-4818-AB12-9D23BFC6BBFE}"/>
            </a:ext>
          </a:extLst>
        </xdr:cNvPr>
        <xdr:cNvSpPr txBox="1"/>
      </xdr:nvSpPr>
      <xdr:spPr>
        <a:xfrm>
          <a:off x="13403795" y="1610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75710</xdr:rowOff>
    </xdr:from>
    <xdr:to>
      <xdr:col>67</xdr:col>
      <xdr:colOff>101600</xdr:colOff>
      <xdr:row>96</xdr:row>
      <xdr:rowOff>5860</xdr:rowOff>
    </xdr:to>
    <xdr:sp macro="" textlink="">
      <xdr:nvSpPr>
        <xdr:cNvPr id="712" name="楕円 711">
          <a:extLst>
            <a:ext uri="{FF2B5EF4-FFF2-40B4-BE49-F238E27FC236}">
              <a16:creationId xmlns:a16="http://schemas.microsoft.com/office/drawing/2014/main" id="{68FB7EF8-965C-4554-9A35-AA2D3230F244}"/>
            </a:ext>
          </a:extLst>
        </xdr:cNvPr>
        <xdr:cNvSpPr/>
      </xdr:nvSpPr>
      <xdr:spPr>
        <a:xfrm>
          <a:off x="12763500" y="16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22387</xdr:rowOff>
    </xdr:from>
    <xdr:ext cx="599010" cy="259045"/>
    <xdr:sp macro="" textlink="">
      <xdr:nvSpPr>
        <xdr:cNvPr id="713" name="テキスト ボックス 712">
          <a:extLst>
            <a:ext uri="{FF2B5EF4-FFF2-40B4-BE49-F238E27FC236}">
              <a16:creationId xmlns:a16="http://schemas.microsoft.com/office/drawing/2014/main" id="{9BE98FDC-7D99-40F3-AE9C-5F6506B69F10}"/>
            </a:ext>
          </a:extLst>
        </xdr:cNvPr>
        <xdr:cNvSpPr txBox="1"/>
      </xdr:nvSpPr>
      <xdr:spPr>
        <a:xfrm>
          <a:off x="12514795" y="161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BCA77095-592F-4741-AAF7-49BE66EA6E3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B2382EB5-1F60-49EE-8E0A-445D6D724F9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C16C6607-DACF-476A-B1C0-BDB31712CB4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3E4EA84E-867C-4E7F-B218-03FB5D53652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9A607CD5-E755-4479-B984-27D5F549385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8851EF57-250B-425D-8B70-EDF8CDECA54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B541717D-756E-42E4-BF12-A583CDD99042}"/>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595EEAD2-3A14-4817-96A4-E9E1174B6AD1}"/>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4FB8CFE4-0A89-44F1-A9A0-35DBA6D4131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CBFE1BB8-8C81-4FAA-A715-DDADD52EEED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ABD8A134-9AB5-48A8-B52B-851BDC44940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9DAD17BF-78FA-4216-8504-9FBEA8142748}"/>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75CAE4DA-BB47-4F9F-A82C-8B817E2A9F0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E7938B02-BDAA-4990-9457-76CC814ACB6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990C6C68-E104-4891-862D-30592E463A8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F22D0E8E-4A05-4468-AD08-7BE55963CB8B}"/>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F0D766A4-4F23-4220-ACD1-7DBAC38BF507}"/>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CE3B4D50-3737-4223-BD50-093E2985C1F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D77B7E2C-B5C9-4078-A5EA-6C42ADFDFD4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5887F4C4-21AD-428E-884F-829705C7277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26D781FF-EE6E-4D2B-9FAD-4E7FEA504FC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BF86DCFE-13A3-4F84-AD92-527FADA689B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EBD8377C-D832-4C6D-B92F-8803D7C7771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41941CB6-5DDA-42AE-BDDA-B7A8C32F43CD}"/>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8" name="諸支出金最小値テキスト">
          <a:extLst>
            <a:ext uri="{FF2B5EF4-FFF2-40B4-BE49-F238E27FC236}">
              <a16:creationId xmlns:a16="http://schemas.microsoft.com/office/drawing/2014/main" id="{8669C550-0452-44BB-ACB6-2AA6662A0DDD}"/>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15A49187-2D6A-4CF2-9A26-47CC54425F7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0" name="諸支出金最大値テキスト">
          <a:extLst>
            <a:ext uri="{FF2B5EF4-FFF2-40B4-BE49-F238E27FC236}">
              <a16:creationId xmlns:a16="http://schemas.microsoft.com/office/drawing/2014/main" id="{F47145F4-2003-45AF-87FC-2D6303772A0A}"/>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1" name="直線コネクタ 740">
          <a:extLst>
            <a:ext uri="{FF2B5EF4-FFF2-40B4-BE49-F238E27FC236}">
              <a16:creationId xmlns:a16="http://schemas.microsoft.com/office/drawing/2014/main" id="{9FBBD610-D517-4F56-8270-957734E3F0AD}"/>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D1F03A15-BF3E-4154-AAE5-3A14627651C2}"/>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3" name="諸支出金平均値テキスト">
          <a:extLst>
            <a:ext uri="{FF2B5EF4-FFF2-40B4-BE49-F238E27FC236}">
              <a16:creationId xmlns:a16="http://schemas.microsoft.com/office/drawing/2014/main" id="{F8D5BC02-0D0F-4542-BDED-F8A83ACBFBF1}"/>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4" name="フローチャート: 判断 743">
          <a:extLst>
            <a:ext uri="{FF2B5EF4-FFF2-40B4-BE49-F238E27FC236}">
              <a16:creationId xmlns:a16="http://schemas.microsoft.com/office/drawing/2014/main" id="{62459C73-4D7E-4C06-BBA6-E281A7F799DC}"/>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52540ACD-80F8-427B-B730-75C8C2C0F12C}"/>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6" name="フローチャート: 判断 745">
          <a:extLst>
            <a:ext uri="{FF2B5EF4-FFF2-40B4-BE49-F238E27FC236}">
              <a16:creationId xmlns:a16="http://schemas.microsoft.com/office/drawing/2014/main" id="{F280B72D-7BCC-4CF9-8AEA-15BB82AA280F}"/>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7" name="テキスト ボックス 746">
          <a:extLst>
            <a:ext uri="{FF2B5EF4-FFF2-40B4-BE49-F238E27FC236}">
              <a16:creationId xmlns:a16="http://schemas.microsoft.com/office/drawing/2014/main" id="{13C781D1-625A-4EAB-867A-79D14D167D2F}"/>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DC4AE379-ADBE-4752-B37A-5798599CD1C7}"/>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9" name="フローチャート: 判断 748">
          <a:extLst>
            <a:ext uri="{FF2B5EF4-FFF2-40B4-BE49-F238E27FC236}">
              <a16:creationId xmlns:a16="http://schemas.microsoft.com/office/drawing/2014/main" id="{4CE78136-BF73-4EEF-9789-DAA7437F8C17}"/>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0" name="テキスト ボックス 749">
          <a:extLst>
            <a:ext uri="{FF2B5EF4-FFF2-40B4-BE49-F238E27FC236}">
              <a16:creationId xmlns:a16="http://schemas.microsoft.com/office/drawing/2014/main" id="{EF5B4299-3D71-4AE3-9253-FE38DD8164BC}"/>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E3A3A8DC-99DA-41DE-85C2-4956060829D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2" name="フローチャート: 判断 751">
          <a:extLst>
            <a:ext uri="{FF2B5EF4-FFF2-40B4-BE49-F238E27FC236}">
              <a16:creationId xmlns:a16="http://schemas.microsoft.com/office/drawing/2014/main" id="{E87B14D9-F3A5-4D18-853D-7AB309E5A384}"/>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3" name="テキスト ボックス 752">
          <a:extLst>
            <a:ext uri="{FF2B5EF4-FFF2-40B4-BE49-F238E27FC236}">
              <a16:creationId xmlns:a16="http://schemas.microsoft.com/office/drawing/2014/main" id="{1A5720D6-394C-4AF4-82AA-8778665E05D8}"/>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4" name="フローチャート: 判断 753">
          <a:extLst>
            <a:ext uri="{FF2B5EF4-FFF2-40B4-BE49-F238E27FC236}">
              <a16:creationId xmlns:a16="http://schemas.microsoft.com/office/drawing/2014/main" id="{ECC76BC1-313D-4F2C-92CF-166D7A2CDAEC}"/>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5" name="テキスト ボックス 754">
          <a:extLst>
            <a:ext uri="{FF2B5EF4-FFF2-40B4-BE49-F238E27FC236}">
              <a16:creationId xmlns:a16="http://schemas.microsoft.com/office/drawing/2014/main" id="{165F84E7-1E59-4F9E-B8A7-CF9773F55675}"/>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DE8E2429-0C56-4DBE-A1B5-08F44418A8F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BA73FF05-4EAE-42ED-8BFF-D139D72B7A0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4F6FAC1-2ADD-44B8-871E-726FDD19A64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459161F-44A0-433D-8160-C27A6AA474A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4B635B2-7F68-4D8A-BDF1-05E97513919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73A1CFFF-DA4D-40FC-97B7-F021CE0E870E}"/>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2" name="諸支出金該当値テキスト">
          <a:extLst>
            <a:ext uri="{FF2B5EF4-FFF2-40B4-BE49-F238E27FC236}">
              <a16:creationId xmlns:a16="http://schemas.microsoft.com/office/drawing/2014/main" id="{812A3507-9FDD-4386-A1AC-1B86F8209ACB}"/>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FB92D718-0B64-4E8D-A939-39F0ECAFB62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CF1E72E7-9234-4EF9-AC05-CBC02EFC3E7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4A817982-97DB-4582-8A77-B1DA297D5A6C}"/>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4B0B7BD6-A671-4FE5-87B8-4A56C039322B}"/>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A1411C6B-618E-4E89-8D24-8E4900A16D1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1EBE1645-C444-4D9E-A9CA-49B28CBBE27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83C9CBAD-8501-4CF7-A296-5FFD45F661A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FD2ABC8D-6C49-4838-96DA-3C895AC37A1B}"/>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38793374-6F10-4FDE-9F52-B6E029B0246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B7C60BCB-2DCB-46E0-8AFE-D8CE4FCF3C3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B17593F-6ADF-4B3F-BA7B-C8C7129802C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317AAB8F-26B9-4527-9095-A7357C5C79F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1FDEE8C6-3089-43ED-B955-1D774667F7B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831CC5E7-1C77-4479-AE49-1711818B0D2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30AAB95D-EF14-47E7-9831-DEB7A41D5BD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DE161E2C-D840-4645-928E-E98113AF522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E53E1945-3136-47C1-B98C-980CFBA2B73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A99D8039-C694-490C-AD97-16FE398888B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52DA5F5D-838C-448D-8BF8-75EE23B9AA3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FD8EC641-88A6-47EC-9912-5563E88F0E1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120EA798-645E-4C70-ADA0-85DD752620F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E63D3A87-91F3-40D6-B679-55B71BA3087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CAEF8A8B-BCAD-45EF-8014-D698F3CB350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49A243CB-CDEE-4E87-B370-CC92E5A8694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2A51434E-3A9B-4232-A330-681035B622D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278B9129-3B89-4C63-B066-CAA943BB0B4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85F99E2D-B459-4ABA-A2AB-66DD23E720A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A22FF40B-E947-464D-BF25-CCBE2ACF211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E1A67A74-4579-4008-89BB-F4674AD257A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D25960D9-C145-4108-8CE2-97AD7697688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BE61DBF6-52F1-4AEB-8DD9-AA9E36D5090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A997DDD6-E458-429C-888A-922C5E93F7E3}"/>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5DB64113-06A9-4A92-9D4E-36DBA545E8F1}"/>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76DEB42C-0427-416C-B447-B86A8A36288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D9472AB7-F287-461F-8F26-C6A7F0942507}"/>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5F9C72E5-5EDA-4E1C-AE07-2F2D1505856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BB18267C-A00B-4887-A557-0D0DDFB0BFA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84CD122F-6923-48EF-BC58-0884A6E046F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10C23E8D-EADF-4975-B563-33489D82E80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58811A57-996C-4866-A8E2-67D526F71FF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1B8859C3-7595-4671-BA6D-B3200502A21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BE410993-F8BB-4B84-8BD0-D3897CA49B4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C5692CF-0FD1-4D4B-94A4-827D8DC01B9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6FCACDC-7840-4E51-9253-8E171F38BD2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D9E3832-F884-4741-907C-8071F1A244B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485DC54-E4CD-4850-B268-F74E3B36F25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0DCACD0-8D38-4C84-998A-140CDEE2EB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18590C37-EDCD-46FE-B3FD-BA56F4D420C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8FDB6077-C310-4C2C-8E4E-F54A92DEFBF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1C6EC20C-81EF-4087-B3D8-099187F9084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64BDFA27-369E-4E80-B93E-A694BB39CF8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52753C7F-F5F0-46C6-A613-961022C842E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441A88F5-3AA1-4897-BBEF-C71FA354727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6F5CCBCA-4282-47E2-B2AC-1843B80B594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93B3AE1B-44A7-45C1-87BE-848A42BFF745}"/>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DC6E01CF-BD8A-4E3D-A7E9-BF42CB6ADFF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D6133E58-DCAD-4D84-8C2C-6A79459D315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8A1E247D-1101-4C2F-BDBF-729AA33DFBF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481EF63F-6BA2-4047-8088-79BBC9C11AA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E696C050-B14F-47A7-9D2D-CB2420DB465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総務費は、前年度の特別定額給付金の皆減による減少が主な要因である。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民生費は、新型コロナ対策・特別養護老人ホームでボイラー更新工事による介護サービス会計への繰出金の増加が主な要因である。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衛生費は、国保病院事業会計への繰出金が減少したものの、類似団体内平均を大きく上回る要因である。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農林水産業費は、国営土地改良事業償還負担金が増加の主な要因である。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土木費は、補助事業による道路等インフラ整備、公営住宅整備事業など普通建設事業費の減少が主な要因である。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整備事業の皆減による普通建設事業費の減少もあったが、引き続き類似団体内平均値を大幅に上回る状態であり、町立高等学校を有していることや、総合研修センター（文化ホール、総合体育館、図書館併設）などの運営を直営で行っていること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57869E3-B1FD-40CB-8357-F41E02A8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9554810-B153-445C-9F5A-AB0F1C77C35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22F5ADC-6533-4C03-A920-5B4D5391200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2816D6D-FF1B-4F7B-961C-FA52E170EF4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B2C48AB-F436-4828-B09D-9705EB94CA0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69BA2C1-15A0-4789-80A4-6F192C67A0C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3B500F2-03D8-4494-8AA2-88D04605856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B760E7A-D2A2-452D-AB40-2D93BD28A1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0456428-58EA-4703-8784-8BD7D3FD61F4}"/>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2D6A063-E8DA-44A6-9795-72F871D0AC49}"/>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E13BE6F-03E3-4C06-9993-6F466DB23BF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C4ABBD4-BE0D-406E-A1C9-10C9074D460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6DFCCE6-10A9-4ADB-BCFF-585031B03F5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財政調整基金については、Ｈ２６を除き、Ｈ２２からそれぞれ</a:t>
          </a:r>
          <a:r>
            <a:rPr kumimoji="1" lang="en-US" altLang="ja-JP" sz="1400">
              <a:solidFill>
                <a:sysClr val="windowText" lastClr="000000"/>
              </a:solidFill>
              <a:latin typeface="ＭＳ ゴシック" pitchFamily="49" charset="-128"/>
              <a:ea typeface="ＭＳ ゴシック" pitchFamily="49" charset="-128"/>
            </a:rPr>
            <a:t>50</a:t>
          </a:r>
          <a:r>
            <a:rPr kumimoji="1" lang="ja-JP" altLang="en-US" sz="1400">
              <a:solidFill>
                <a:sysClr val="windowText" lastClr="000000"/>
              </a:solidFill>
              <a:latin typeface="ＭＳ ゴシック" pitchFamily="49" charset="-128"/>
              <a:ea typeface="ＭＳ ゴシック" pitchFamily="49" charset="-128"/>
            </a:rPr>
            <a:t>百万円から</a:t>
          </a:r>
          <a:r>
            <a:rPr kumimoji="1" lang="en-US" altLang="ja-JP" sz="1400">
              <a:solidFill>
                <a:sysClr val="windowText" lastClr="000000"/>
              </a:solidFill>
              <a:latin typeface="ＭＳ ゴシック" pitchFamily="49" charset="-128"/>
              <a:ea typeface="ＭＳ ゴシック" pitchFamily="49" charset="-128"/>
            </a:rPr>
            <a:t>100</a:t>
          </a:r>
          <a:r>
            <a:rPr kumimoji="1" lang="ja-JP" altLang="en-US" sz="1400">
              <a:solidFill>
                <a:sysClr val="windowText" lastClr="000000"/>
              </a:solidFill>
              <a:latin typeface="ＭＳ ゴシック" pitchFamily="49" charset="-128"/>
              <a:ea typeface="ＭＳ ゴシック" pitchFamily="49" charset="-128"/>
            </a:rPr>
            <a:t>百万円積み立て、適切な財源確保と歳出の精査により、残高・標準財政規模比ともに増加していたが、Ｈ２９からＲ１については、３年連続の実質単年度収支は赤字となった。</a:t>
          </a:r>
        </a:p>
        <a:p>
          <a:r>
            <a:rPr kumimoji="1" lang="ja-JP" altLang="en-US" sz="1400">
              <a:solidFill>
                <a:sysClr val="windowText" lastClr="000000"/>
              </a:solidFill>
              <a:latin typeface="ＭＳ ゴシック" pitchFamily="49" charset="-128"/>
              <a:ea typeface="ＭＳ ゴシック" pitchFamily="49" charset="-128"/>
            </a:rPr>
            <a:t>　令和３年度は、前年に引き続き、新型コロナによる未実施事業が多かったこと等から、黒字となり、残高・標準財政規模比ともに回復の兆しとなった。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7E7B229-B4FD-41F4-8DE7-D6348835F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803A524-45D9-4673-AC8E-D31821547DE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595C28F-5388-48F7-97BF-C6278F1259F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BCD0D17-F84C-407E-869A-9DF66606B7C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684584D-1E47-4D9C-87D8-CAC650C54AE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94F92B9-2359-40AB-AB75-1648864499A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F146911-FB0E-49B0-BC05-F5E9FB65430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A467752-14E7-4A75-94AD-2E0B1D337AD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B15488D-8EFF-442F-A6AD-1F90F53C508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実質赤字が生じていない状況であり、一般会計においては、地方交付税の減少などにより黒字額・標準財政規模比ともに減少していたが、令和３年度は、前年に引き続き回復基調となっている。特別会計においては、総じて黒字額は安定して推移している状況にある。</a:t>
          </a:r>
        </a:p>
        <a:p>
          <a:r>
            <a:rPr kumimoji="1" lang="ja-JP" altLang="en-US" sz="1400">
              <a:solidFill>
                <a:sysClr val="windowText" lastClr="000000"/>
              </a:solidFill>
              <a:latin typeface="ＭＳ ゴシック" pitchFamily="49" charset="-128"/>
              <a:ea typeface="ＭＳ ゴシック" pitchFamily="49" charset="-128"/>
            </a:rPr>
            <a:t>　国民健康保険病院事業会計については、実質赤字は生じていないものの、入院・外来患者数の減少などの影響により収益構造が悪化し、黒字幅が縮小傾向となっていたが、一般会計同様、令和２年度に回復基調、令和３年度は不採算地区病院の運営に要する負担金の減もあり、前年と同様な傾向となっている。</a:t>
          </a:r>
        </a:p>
        <a:p>
          <a:r>
            <a:rPr kumimoji="1" lang="ja-JP" altLang="en-US" sz="1400">
              <a:solidFill>
                <a:sysClr val="windowText" lastClr="000000"/>
              </a:solidFill>
              <a:latin typeface="ＭＳ ゴシック" pitchFamily="49" charset="-128"/>
              <a:ea typeface="ＭＳ ゴシック" pitchFamily="49" charset="-128"/>
            </a:rPr>
            <a:t>　今後も、行財政改革の着実な取り組み、各特別会計・事業会計における自主財源の確保や民間委託等による経費の削減を図りながら、各会計とも健全な財政運営に努める。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F0846B5A-EB61-4F8E-B8B2-557BC8C39ED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6C2288F-9D7E-4C79-AE4B-1A2152A5D50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12858C3-C277-4780-AFB3-05294750AC9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9149B23-8425-4CBB-9A30-27A9A6CC23F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4846FF1B-486D-4B7A-9377-929F463B279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2C6763E-FFAB-49CE-BF67-4CC799FA081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B9B4650F-70B2-4B44-8087-21BAE34D7823}"/>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1A97F05-C1DB-461D-B829-C67AE96E8F1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3E54ADD-0B82-4841-A7EB-07DADEE4A447}"/>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F9C6815-E7FF-4847-ABBA-177E23F104B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C0CC355-13C3-4251-BBF1-58FBD16158D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6AF29809-13E2-4F67-A2D2-42ABCBA27A3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99E50FB-2D45-4345-8DA0-DFB3E062755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ABE2BA6-3FB3-4354-B4FA-387B1EB645C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71EEE9B-2832-472C-A7C6-48BA0574B7C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E5AA26C-864F-433E-8123-85466FAA6E7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A90514F-EB2C-4896-91DB-7AE031718A6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1D3A85D-43E3-447A-9472-0CB90A172C3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33E6F04-42CE-4AE8-940F-3C2D100C425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8375744-0391-4B46-B8C5-E79A51DBE43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4967993-ABE5-47BB-8498-33EA500D01C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93201D9-FA66-47E0-B787-D53D71AEA74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47167EE-FF1D-4AF6-91B2-A16C7C81AC2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417F87F-0535-45C5-818F-5A30B3E075A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13DC412-58BF-41FF-BB62-C306B611710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282DF9C-2D29-4CF1-8E69-D1BD372348A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83450DC-40E7-4B6F-95C4-68F878D6417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29BB104-B2C6-4E43-8C35-332165CEB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D2D387D-23CB-4DB2-9D19-4F6E1088F9C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54DF4099-C408-4453-BA26-631ECF8B7AD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については、Ｈ２７まで過去に実施した大型事業の償還が順次終了していき、着実な低減傾向となっていたが、Ｈ２８には、近年実施した道路整備等の元金償還、Ｈ２９とＨ３０には庁舎耐震改修の元金償還が始まり、Ｒ１には道の駅建設の元金償還が始まり、増加傾向となっていたが、Ｒ２は大型の償還開始事業もなかったことから減少、Ｒ３は農業関係の辺地対策事業などの大型事業が償還開始となったことから増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算入公債費等の減少に伴い、公債費比率は増加傾向にある。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5403BE7-3B36-442A-84DC-BE901430515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EA9D47E-C313-4C15-AF36-4C266572007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23952995-76DF-49C5-8EFA-12A0F6FFA55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D8EE378-A0AD-40AE-A54A-D1D2F5B5CDF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5DE4135-5B8F-43AB-961E-BF66CDFC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3DE7E63-3148-4138-B4C4-608EE62FC72F}"/>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8ECF44D-E005-4703-AD87-F7A92AC688A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1404797-66C2-44F4-8DDF-889588D8628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98861AA-5B49-40DB-9CA9-F8E206577CD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2BC8DB3-03DC-4912-A8D5-B1200CB0D20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04319DC-DB11-4E6B-AA4A-956E2EDE373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E215918-DB29-4ED7-B170-E525716DD814}"/>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97EA333-97FE-4A19-B0A1-54B60E8B486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66BB675-CF84-49F5-ABDA-DE656C3C10D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0F23F48-369E-4FA3-A83F-238BEDC407F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334B1F90-01F3-4A18-B2EA-2A4D0B14722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4DEB222-2928-4DF1-B57D-68E9532534C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68AF3F7-63F8-4159-B392-4319DB55FA5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D4419FF-A2B4-4C58-9A95-7D02DA85D3E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CFFA330-7AB3-48E1-84D4-C1FFF851EF54}"/>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5AEABE7-5824-443A-A7CD-9E6950F95E8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2EDF00F-D5A4-4C03-9D05-0D390E7717B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6560E0D-E646-4382-9100-46B31573C34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E990488-38AE-4E62-B043-8654C734C9F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7D02719-52E5-4E94-B567-102FDBC6E51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EBEE719-55EB-406F-880B-8868BD4B4B4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将来負担額（Ａ）については、起債事業の減少もあり、着実に低減傾向にあるが、一方で公営企業債は増加傾向にあり、注視が必要な状況となっている。</a:t>
          </a:r>
        </a:p>
        <a:p>
          <a:r>
            <a:rPr kumimoji="1" lang="ja-JP" altLang="en-US" sz="1400">
              <a:solidFill>
                <a:sysClr val="windowText" lastClr="000000"/>
              </a:solidFill>
              <a:latin typeface="ＭＳ ゴシック" pitchFamily="49" charset="-128"/>
              <a:ea typeface="ＭＳ ゴシック" pitchFamily="49" charset="-128"/>
            </a:rPr>
            <a:t>　充当可能財源等（Ｂ）においては、基準財政需要算入見込額が減少傾向にあるものの、充当可能基金が一定水準を維持している。</a:t>
          </a:r>
        </a:p>
        <a:p>
          <a:r>
            <a:rPr kumimoji="1" lang="ja-JP" altLang="en-US" sz="1400">
              <a:solidFill>
                <a:sysClr val="windowText" lastClr="000000"/>
              </a:solidFill>
              <a:latin typeface="ＭＳ ゴシック" pitchFamily="49" charset="-128"/>
              <a:ea typeface="ＭＳ ゴシック" pitchFamily="49" charset="-128"/>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612351B-817F-4CF5-B5C4-28A3320C4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409A97C-3227-46C8-8E35-AB5375BADFF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EBA286E-3AE8-48FF-88F1-FBDB045D696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FC31469-CBE0-4DCB-98F3-F90EE52B515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8206A9F-6BD3-47A7-B80B-FC9C909A83C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1064DE4-321B-44BA-95F3-B0EB2E04D0B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9DDAD26-890A-4EC7-BAC8-72C56E52116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B4DA852-3602-447A-B9CD-5F5650614E9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01A7D77-FF81-44D1-AD13-05E78ECCE5E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5B360B6-18C8-47DD-9EF7-B64366C4ECB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C1F7326-C377-4F45-89E8-1437DEA60FAB}"/>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Ｈ２９からＲ１まで３年続いていた財調基金、減債基金からの財源不足による取り崩しがなく、財調基金・減債基金へ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また、特定目的基金の中で農業振興基金で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百万円の増加があったため、基金全体で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・財調基金の適正水準額を確保しつつ、行政改革による歳出の見直しを図り、基金を積み立てる。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・ふるさと納税寄附を積立てた「愛のまち建設基金」は、寄附目的に沿った事業のため取り崩す予定である。Ｒ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年度からはふるさと納税寄付に対する経費分見直しを図ったことにより、一定程度一般財源負担の軽減を図ることができている。基金の増加傾向もあり、事業実施についても検討が必要となっている。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5861842-B54C-42C7-938A-E1E56E6AC53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A69D81F-E1A7-4555-BA6B-3FB8F9BEDF2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8DC0759-B5FA-4CC8-9B2C-3A7EA34142B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農業関係基金：農業振興のための施策の推進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愛のまち建設基金：公共施設及び設備の充実など９つの指定事業に活用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地域福祉基金：健康及び生きがいづくりの推進その他の地域福祉施策の推進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農業関係基金：基金利子や個人・団体からの寄附を積み立てたことによる増加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愛のまち建設基金：使途目的に沿った繰入がふるさと納税寄附を上回ったことによる微減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愛のまち建設基金：ふるさと納税寄附の目的（９つの指定事業）に沿った事業に繰入れする予定。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9F6E0C4-FC96-47DA-82BB-7A2F1400E0A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C800AFE-3B29-48D9-9BE1-0CD6BDCBAF0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D3DC430-FCA4-480F-A343-C4399385010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普通交付税の増額、新型コロナによる事業中止等による歳出減などによる決算剰余金があったため、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標準財政規模の２割程度を基金積立の基準とした運用を図っていく。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9DEAA88-7CB5-4F5B-8F32-18B4F6A8AB8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095E9D2-375F-4043-84B0-9595796C364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4D8B90D-DB33-49F8-A164-4132BF0239B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国保病院事業会計の病院債償還に対し、毎年度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百万円を繰入れしていることにより減少、財調同様により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国保病院事業会計の病院債償還に対し、令和１２年までは繰入を継続するため、減少する見込である。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B0BD1F1-5986-4C8F-A66B-EAE5AD98A01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類似団体と同程度の水準ではあるものの、</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一部施設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大規模改修</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建て替えを控えてい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。個別施設計画及び公共施設等総合管理計画を踏まえ</a:t>
          </a:r>
          <a:r>
            <a:rPr kumimoji="1" lang="ja-JP" altLang="en-US" sz="1100">
              <a:solidFill>
                <a:schemeClr val="dk1"/>
              </a:solidFill>
              <a:effectLst/>
              <a:latin typeface="+mn-lt"/>
              <a:ea typeface="+mn-ea"/>
              <a:cs typeface="+mn-cs"/>
            </a:rPr>
            <a:t>た計画的な</a:t>
          </a:r>
          <a:r>
            <a:rPr kumimoji="1" lang="ja-JP" altLang="ja-JP" sz="1100">
              <a:solidFill>
                <a:schemeClr val="dk1"/>
              </a:solidFill>
              <a:effectLst/>
              <a:latin typeface="+mn-lt"/>
              <a:ea typeface="+mn-ea"/>
              <a:cs typeface="+mn-cs"/>
            </a:rPr>
            <a:t>維持・更新</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43307</xdr:rowOff>
    </xdr:from>
    <xdr:to>
      <xdr:col>23</xdr:col>
      <xdr:colOff>136525</xdr:colOff>
      <xdr:row>32</xdr:row>
      <xdr:rowOff>144907</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66184</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615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132715</xdr:rowOff>
    </xdr:from>
    <xdr:to>
      <xdr:col>15</xdr:col>
      <xdr:colOff>187325</xdr:colOff>
      <xdr:row>32</xdr:row>
      <xdr:rowOff>62865</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91694</xdr:rowOff>
    </xdr:from>
    <xdr:to>
      <xdr:col>11</xdr:col>
      <xdr:colOff>187325</xdr:colOff>
      <xdr:row>32</xdr:row>
      <xdr:rowOff>21844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142494</xdr:rowOff>
    </xdr:from>
    <xdr:to>
      <xdr:col>15</xdr:col>
      <xdr:colOff>136525</xdr:colOff>
      <xdr:row>32</xdr:row>
      <xdr:rowOff>12065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22896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107950</xdr:rowOff>
    </xdr:from>
    <xdr:to>
      <xdr:col>11</xdr:col>
      <xdr:colOff>136525</xdr:colOff>
      <xdr:row>31</xdr:row>
      <xdr:rowOff>142494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19442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9" name="n_2mainValue有形固定資産減価償却率">
          <a:extLst>
            <a:ext uri="{FF2B5EF4-FFF2-40B4-BE49-F238E27FC236}">
              <a16:creationId xmlns:a16="http://schemas.microsoft.com/office/drawing/2014/main" id="{00000000-0008-0000-0000-000063000000}"/>
            </a:ext>
          </a:extLst>
        </xdr:cNvPr>
        <xdr:cNvSpPr txBox="1"/>
      </xdr:nvSpPr>
      <xdr:spPr>
        <a:xfrm>
          <a:off x="3086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38371</xdr:rowOff>
    </xdr:from>
    <xdr:ext cx="405111" cy="259045"/>
    <xdr:sp macro="" textlink="">
      <xdr:nvSpPr>
        <xdr:cNvPr id="100" name="n_3mainValue有形固定資産減価償却率">
          <a:extLst>
            <a:ext uri="{FF2B5EF4-FFF2-40B4-BE49-F238E27FC236}">
              <a16:creationId xmlns:a16="http://schemas.microsoft.com/office/drawing/2014/main" id="{00000000-0008-0000-0000-000064000000}"/>
            </a:ext>
          </a:extLst>
        </xdr:cNvPr>
        <xdr:cNvSpPr txBox="1"/>
      </xdr:nvSpPr>
      <xdr:spPr>
        <a:xfrm>
          <a:off x="23247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3827</xdr:rowOff>
    </xdr:from>
    <xdr:ext cx="405111" cy="259045"/>
    <xdr:sp macro="" textlink="">
      <xdr:nvSpPr>
        <xdr:cNvPr id="101" name="n_4mainValue有形固定資産減価償却率">
          <a:extLst>
            <a:ext uri="{FF2B5EF4-FFF2-40B4-BE49-F238E27FC236}">
              <a16:creationId xmlns:a16="http://schemas.microsoft.com/office/drawing/2014/main" id="{00000000-0008-0000-0000-000065000000}"/>
            </a:ext>
          </a:extLst>
        </xdr:cNvPr>
        <xdr:cNvSpPr txBox="1"/>
      </xdr:nvSpPr>
      <xdr:spPr>
        <a:xfrm>
          <a:off x="15627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類似団体の平均値を下回っており、当面は将来負担額よりも充当可能財源等が多い状況が続く</a:t>
          </a:r>
          <a:r>
            <a:rPr kumimoji="1" lang="ja-JP" altLang="en-US" sz="1100">
              <a:solidFill>
                <a:schemeClr val="dk1"/>
              </a:solidFill>
              <a:effectLst/>
              <a:latin typeface="+mn-lt"/>
              <a:ea typeface="+mn-ea"/>
              <a:cs typeface="+mn-cs"/>
            </a:rPr>
            <a:t>ものと</a:t>
          </a:r>
          <a:r>
            <a:rPr kumimoji="1" lang="ja-JP" altLang="ja-JP" sz="1100">
              <a:solidFill>
                <a:schemeClr val="dk1"/>
              </a:solidFill>
              <a:effectLst/>
              <a:latin typeface="+mn-lt"/>
              <a:ea typeface="+mn-ea"/>
              <a:cs typeface="+mn-cs"/>
            </a:rPr>
            <a:t>想定され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一部施設の大規模改修等によっては、債務負担の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予想される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義務的経費の削減を中心</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行財政改革を着実に進め、新規事業</a:t>
          </a:r>
          <a:r>
            <a:rPr kumimoji="1" lang="ja-JP" altLang="en-US" sz="1100">
              <a:solidFill>
                <a:schemeClr val="dk1"/>
              </a:solidFill>
              <a:effectLst/>
              <a:latin typeface="+mn-lt"/>
              <a:ea typeface="+mn-ea"/>
              <a:cs typeface="+mn-cs"/>
            </a:rPr>
            <a:t>の実施に</a:t>
          </a:r>
          <a:r>
            <a:rPr kumimoji="1" lang="ja-JP" altLang="ja-JP" sz="1100">
              <a:solidFill>
                <a:schemeClr val="dk1"/>
              </a:solidFill>
              <a:effectLst/>
              <a:latin typeface="+mn-lt"/>
              <a:ea typeface="+mn-ea"/>
              <a:cs typeface="+mn-cs"/>
            </a:rPr>
            <a:t>あっては、将来負担が少しでも軽減されるような財源確保を図り、財政の健全化に努め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1370</xdr:rowOff>
    </xdr:from>
    <xdr:to>
      <xdr:col>76</xdr:col>
      <xdr:colOff>73025</xdr:colOff>
      <xdr:row>28</xdr:row>
      <xdr:rowOff>102970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5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24247</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42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136271</xdr:rowOff>
    </xdr:from>
    <xdr:to>
      <xdr:col>72</xdr:col>
      <xdr:colOff>123825</xdr:colOff>
      <xdr:row>28</xdr:row>
      <xdr:rowOff>66421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15621</xdr:rowOff>
    </xdr:from>
    <xdr:to>
      <xdr:col>76</xdr:col>
      <xdr:colOff>22225</xdr:colOff>
      <xdr:row>28</xdr:row>
      <xdr:rowOff>52170</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5587746"/>
          <a:ext cx="7112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170044</xdr:rowOff>
    </xdr:from>
    <xdr:to>
      <xdr:col>68</xdr:col>
      <xdr:colOff>123825</xdr:colOff>
      <xdr:row>28</xdr:row>
      <xdr:rowOff>100194</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15621</xdr:rowOff>
    </xdr:from>
    <xdr:to>
      <xdr:col>72</xdr:col>
      <xdr:colOff>73025</xdr:colOff>
      <xdr:row>28</xdr:row>
      <xdr:rowOff>49394</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5587746"/>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14015</xdr:rowOff>
    </xdr:from>
    <xdr:to>
      <xdr:col>64</xdr:col>
      <xdr:colOff>123825</xdr:colOff>
      <xdr:row>28</xdr:row>
      <xdr:rowOff>115615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5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49394</xdr:rowOff>
    </xdr:from>
    <xdr:to>
      <xdr:col>68</xdr:col>
      <xdr:colOff>73025</xdr:colOff>
      <xdr:row>28</xdr:row>
      <xdr:rowOff>64815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562151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134611</xdr:rowOff>
    </xdr:from>
    <xdr:to>
      <xdr:col>60</xdr:col>
      <xdr:colOff>123825</xdr:colOff>
      <xdr:row>29</xdr:row>
      <xdr:rowOff>64761</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7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64815</xdr:rowOff>
    </xdr:from>
    <xdr:to>
      <xdr:col>64</xdr:col>
      <xdr:colOff>73025</xdr:colOff>
      <xdr:row>29</xdr:row>
      <xdr:rowOff>13961</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5636940"/>
          <a:ext cx="762000" cy="1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82948</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53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116721</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53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132142</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536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81288</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548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167476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1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80917</xdr:rowOff>
    </xdr:from>
    <xdr:to>
      <xdr:col>15</xdr:col>
      <xdr:colOff>101600</xdr:colOff>
      <xdr:row>39</xdr:row>
      <xdr:rowOff>11067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131717</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157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100693</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27594</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100-000056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31782</xdr:rowOff>
    </xdr:from>
    <xdr:to>
      <xdr:col>55</xdr:col>
      <xdr:colOff>50800</xdr:colOff>
      <xdr:row>41</xdr:row>
      <xdr:rowOff>133382</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7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162609</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8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33820</xdr:rowOff>
    </xdr:from>
    <xdr:to>
      <xdr:col>46</xdr:col>
      <xdr:colOff>38100</xdr:colOff>
      <xdr:row>41</xdr:row>
      <xdr:rowOff>135420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36228</xdr:rowOff>
    </xdr:from>
    <xdr:to>
      <xdr:col>41</xdr:col>
      <xdr:colOff>101600</xdr:colOff>
      <xdr:row>41</xdr:row>
      <xdr:rowOff>137828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0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84620</xdr:rowOff>
    </xdr:from>
    <xdr:to>
      <xdr:col>45</xdr:col>
      <xdr:colOff>177800</xdr:colOff>
      <xdr:row>41</xdr:row>
      <xdr:rowOff>87028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11407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36865</xdr:rowOff>
    </xdr:from>
    <xdr:to>
      <xdr:col>36</xdr:col>
      <xdr:colOff>165100</xdr:colOff>
      <xdr:row>41</xdr:row>
      <xdr:rowOff>138465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6921500" y="70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87028</xdr:rowOff>
    </xdr:from>
    <xdr:to>
      <xdr:col>41</xdr:col>
      <xdr:colOff>50800</xdr:colOff>
      <xdr:row>41</xdr:row>
      <xdr:rowOff>87665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6972300" y="7116478"/>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151947</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154355</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68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154992</xdr:rowOff>
    </xdr:from>
    <xdr:ext cx="534377" cy="259045"/>
    <xdr:sp macro="" textlink="">
      <xdr:nvSpPr>
        <xdr:cNvPr id="140" name="n_4mainValue【道路】&#10;一人当たり延長">
          <a:extLst>
            <a:ext uri="{FF2B5EF4-FFF2-40B4-BE49-F238E27FC236}">
              <a16:creationId xmlns:a16="http://schemas.microsoft.com/office/drawing/2014/main" id="{00000000-0008-0000-0100-00008C000000}"/>
            </a:ext>
          </a:extLst>
        </xdr:cNvPr>
        <xdr:cNvSpPr txBox="1"/>
      </xdr:nvSpPr>
      <xdr:spPr>
        <a:xfrm>
          <a:off x="6705111" y="684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30843</xdr:rowOff>
    </xdr:from>
    <xdr:to>
      <xdr:col>15</xdr:col>
      <xdr:colOff>101600</xdr:colOff>
      <xdr:row>60</xdr:row>
      <xdr:rowOff>132443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xdr:rowOff>
    </xdr:from>
    <xdr:to>
      <xdr:col>10</xdr:col>
      <xdr:colOff>165100</xdr:colOff>
      <xdr:row>60</xdr:row>
      <xdr:rowOff>103051</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81643</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019300" y="1033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52251</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130300" y="103098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00000000-0008-0000-0100-0000DA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00000000-0008-0000-0100-0000DC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00000000-0008-0000-0100-0000DE000000}"/>
            </a:ext>
          </a:extLst>
        </xdr:cNvPr>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64267</xdr:rowOff>
    </xdr:from>
    <xdr:to>
      <xdr:col>55</xdr:col>
      <xdr:colOff>50800</xdr:colOff>
      <xdr:row>60</xdr:row>
      <xdr:rowOff>165867</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10426700" y="103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87144</xdr:rowOff>
    </xdr:from>
    <xdr:ext cx="690189" cy="259045"/>
    <xdr:sp macro="" textlink="">
      <xdr:nvSpPr>
        <xdr:cNvPr id="234" name="【橋りょう・トンネル】&#10;一人当たり有形固定資産（償却資産）額該当値テキスト">
          <a:extLst>
            <a:ext uri="{FF2B5EF4-FFF2-40B4-BE49-F238E27FC236}">
              <a16:creationId xmlns:a16="http://schemas.microsoft.com/office/drawing/2014/main" id="{00000000-0008-0000-0100-0000EA000000}"/>
            </a:ext>
          </a:extLst>
        </xdr:cNvPr>
        <xdr:cNvSpPr txBox="1"/>
      </xdr:nvSpPr>
      <xdr:spPr>
        <a:xfrm>
          <a:off x="10515600" y="10202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84489</xdr:rowOff>
    </xdr:from>
    <xdr:to>
      <xdr:col>46</xdr:col>
      <xdr:colOff>38100</xdr:colOff>
      <xdr:row>61</xdr:row>
      <xdr:rowOff>14639</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8699500" y="103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95120</xdr:rowOff>
    </xdr:from>
    <xdr:to>
      <xdr:col>41</xdr:col>
      <xdr:colOff>101600</xdr:colOff>
      <xdr:row>61</xdr:row>
      <xdr:rowOff>25270</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3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135289</xdr:rowOff>
    </xdr:from>
    <xdr:to>
      <xdr:col>45</xdr:col>
      <xdr:colOff>177800</xdr:colOff>
      <xdr:row>60</xdr:row>
      <xdr:rowOff>145920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422289"/>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99551</xdr:rowOff>
    </xdr:from>
    <xdr:to>
      <xdr:col>36</xdr:col>
      <xdr:colOff>165100</xdr:colOff>
      <xdr:row>61</xdr:row>
      <xdr:rowOff>29701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6921500" y="103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145920</xdr:rowOff>
    </xdr:from>
    <xdr:to>
      <xdr:col>41</xdr:col>
      <xdr:colOff>50800</xdr:colOff>
      <xdr:row>60</xdr:row>
      <xdr:rowOff>150351</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6972300" y="10432920"/>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31166</xdr:rowOff>
    </xdr:from>
    <xdr:ext cx="690189" cy="259045"/>
    <xdr:sp macro="" textlink="">
      <xdr:nvSpPr>
        <xdr:cNvPr id="244" name="n_2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05205" y="10146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41797</xdr:rowOff>
    </xdr:from>
    <xdr:ext cx="690189" cy="259045"/>
    <xdr:sp macro="" textlink="">
      <xdr:nvSpPr>
        <xdr:cNvPr id="245" name="n_3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16205" y="10157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46228</xdr:rowOff>
    </xdr:from>
    <xdr:ext cx="690189" cy="259045"/>
    <xdr:sp macro="" textlink="">
      <xdr:nvSpPr>
        <xdr:cNvPr id="246" name="n_4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27205" y="10161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164464</xdr:rowOff>
    </xdr:from>
    <xdr:to>
      <xdr:col>15</xdr:col>
      <xdr:colOff>101600</xdr:colOff>
      <xdr:row>82</xdr:row>
      <xdr:rowOff>94614</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2019300" y="141027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120014</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1130300" y="141217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297" name="n_4aveValue【公営住宅】&#10;有形固定資産減価償却率">
          <a:extLst>
            <a:ext uri="{FF2B5EF4-FFF2-40B4-BE49-F238E27FC236}">
              <a16:creationId xmlns:a16="http://schemas.microsoft.com/office/drawing/2014/main" id="{00000000-0008-0000-0100-000029010000}"/>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298" name="n_2main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299" name="n_3main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00" name="n_4main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25" name="【公営住宅】&#10;一人当たり面積最小値テキスト">
          <a:extLst>
            <a:ext uri="{FF2B5EF4-FFF2-40B4-BE49-F238E27FC236}">
              <a16:creationId xmlns:a16="http://schemas.microsoft.com/office/drawing/2014/main" id="{00000000-0008-0000-0100-000045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27" name="【公営住宅】&#10;一人当たり面積最大値テキスト">
          <a:extLst>
            <a:ext uri="{FF2B5EF4-FFF2-40B4-BE49-F238E27FC236}">
              <a16:creationId xmlns:a16="http://schemas.microsoft.com/office/drawing/2014/main" id="{00000000-0008-0000-0100-000047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29" name="【公営住宅】&#10;一人当たり面積平均値テキスト">
          <a:extLst>
            <a:ext uri="{FF2B5EF4-FFF2-40B4-BE49-F238E27FC236}">
              <a16:creationId xmlns:a16="http://schemas.microsoft.com/office/drawing/2014/main" id="{00000000-0008-0000-0100-000049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95808</xdr:rowOff>
    </xdr:from>
    <xdr:to>
      <xdr:col>55</xdr:col>
      <xdr:colOff>50800</xdr:colOff>
      <xdr:row>85</xdr:row>
      <xdr:rowOff>25958</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0426700" y="144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118685</xdr:rowOff>
    </xdr:from>
    <xdr:ext cx="469744" cy="259045"/>
    <xdr:sp macro="" textlink="">
      <xdr:nvSpPr>
        <xdr:cNvPr id="341" name="【公営住宅】&#10;一人当たり面積該当値テキスト">
          <a:extLst>
            <a:ext uri="{FF2B5EF4-FFF2-40B4-BE49-F238E27FC236}">
              <a16:creationId xmlns:a16="http://schemas.microsoft.com/office/drawing/2014/main" id="{00000000-0008-0000-0100-000055010000}"/>
            </a:ext>
          </a:extLst>
        </xdr:cNvPr>
        <xdr:cNvSpPr txBox="1"/>
      </xdr:nvSpPr>
      <xdr:spPr>
        <a:xfrm>
          <a:off x="10515600"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104342</xdr:rowOff>
    </xdr:from>
    <xdr:to>
      <xdr:col>46</xdr:col>
      <xdr:colOff>38100</xdr:colOff>
      <xdr:row>85</xdr:row>
      <xdr:rowOff>34492</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8699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113182</xdr:rowOff>
    </xdr:from>
    <xdr:to>
      <xdr:col>41</xdr:col>
      <xdr:colOff>101600</xdr:colOff>
      <xdr:row>85</xdr:row>
      <xdr:rowOff>43332</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7810500" y="145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155142</xdr:rowOff>
    </xdr:from>
    <xdr:to>
      <xdr:col>45</xdr:col>
      <xdr:colOff>177800</xdr:colOff>
      <xdr:row>84</xdr:row>
      <xdr:rowOff>163982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7861300" y="14556942"/>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110820</xdr:rowOff>
    </xdr:from>
    <xdr:to>
      <xdr:col>36</xdr:col>
      <xdr:colOff>165100</xdr:colOff>
      <xdr:row>85</xdr:row>
      <xdr:rowOff>40970</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6921500" y="145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161620</xdr:rowOff>
    </xdr:from>
    <xdr:to>
      <xdr:col>41</xdr:col>
      <xdr:colOff>50800</xdr:colOff>
      <xdr:row>84</xdr:row>
      <xdr:rowOff>163982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972300" y="1456342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47" name="n_1aveValue【公営住宅】&#10;一人当たり面積">
          <a:extLst>
            <a:ext uri="{FF2B5EF4-FFF2-40B4-BE49-F238E27FC236}">
              <a16:creationId xmlns:a16="http://schemas.microsoft.com/office/drawing/2014/main" id="{00000000-0008-0000-0100-00005B01000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48" name="n_2aveValue【公営住宅】&#10;一人当たり面積">
          <a:extLst>
            <a:ext uri="{FF2B5EF4-FFF2-40B4-BE49-F238E27FC236}">
              <a16:creationId xmlns:a16="http://schemas.microsoft.com/office/drawing/2014/main" id="{00000000-0008-0000-0100-00005C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49" name="n_3aveValue【公営住宅】&#10;一人当たり面積">
          <a:extLst>
            <a:ext uri="{FF2B5EF4-FFF2-40B4-BE49-F238E27FC236}">
              <a16:creationId xmlns:a16="http://schemas.microsoft.com/office/drawing/2014/main" id="{00000000-0008-0000-0100-00005D010000}"/>
            </a:ext>
          </a:extLst>
        </xdr:cNvPr>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50" name="n_4aveValue【公営住宅】&#10;一人当たり面積">
          <a:extLst>
            <a:ext uri="{FF2B5EF4-FFF2-40B4-BE49-F238E27FC236}">
              <a16:creationId xmlns:a16="http://schemas.microsoft.com/office/drawing/2014/main" id="{00000000-0008-0000-0100-00005E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51019</xdr:rowOff>
    </xdr:from>
    <xdr:ext cx="469744" cy="259045"/>
    <xdr:sp macro="" textlink="">
      <xdr:nvSpPr>
        <xdr:cNvPr id="351" name="n_2mainValue【公営住宅】&#10;一人当たり面積">
          <a:extLst>
            <a:ext uri="{FF2B5EF4-FFF2-40B4-BE49-F238E27FC236}">
              <a16:creationId xmlns:a16="http://schemas.microsoft.com/office/drawing/2014/main" id="{00000000-0008-0000-0100-00005F010000}"/>
            </a:ext>
          </a:extLst>
        </xdr:cNvPr>
        <xdr:cNvSpPr txBox="1"/>
      </xdr:nvSpPr>
      <xdr:spPr>
        <a:xfrm>
          <a:off x="85154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59859</xdr:rowOff>
    </xdr:from>
    <xdr:ext cx="469744" cy="259045"/>
    <xdr:sp macro="" textlink="">
      <xdr:nvSpPr>
        <xdr:cNvPr id="352" name="n_3mainValue【公営住宅】&#10;一人当たり面積">
          <a:extLst>
            <a:ext uri="{FF2B5EF4-FFF2-40B4-BE49-F238E27FC236}">
              <a16:creationId xmlns:a16="http://schemas.microsoft.com/office/drawing/2014/main" id="{00000000-0008-0000-0100-000060010000}"/>
            </a:ext>
          </a:extLst>
        </xdr:cNvPr>
        <xdr:cNvSpPr txBox="1"/>
      </xdr:nvSpPr>
      <xdr:spPr>
        <a:xfrm>
          <a:off x="7626427" y="142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57497</xdr:rowOff>
    </xdr:from>
    <xdr:ext cx="469744" cy="259045"/>
    <xdr:sp macro="" textlink="">
      <xdr:nvSpPr>
        <xdr:cNvPr id="353" name="n_4mainValue【公営住宅】&#10;一人当たり面積">
          <a:extLst>
            <a:ext uri="{FF2B5EF4-FFF2-40B4-BE49-F238E27FC236}">
              <a16:creationId xmlns:a16="http://schemas.microsoft.com/office/drawing/2014/main" id="{00000000-0008-0000-0100-000061010000}"/>
            </a:ext>
          </a:extLst>
        </xdr:cNvPr>
        <xdr:cNvSpPr txBox="1"/>
      </xdr:nvSpPr>
      <xdr:spPr>
        <a:xfrm>
          <a:off x="6737427" y="142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a:extLst>
            <a:ext uri="{FF2B5EF4-FFF2-40B4-BE49-F238E27FC236}">
              <a16:creationId xmlns:a16="http://schemas.microsoft.com/office/drawing/2014/main" id="{00000000-0008-0000-0100-00008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認定こども園・幼稚園・保育所】&#10;有形固定資産減価償却率最小値テキスト">
          <a:extLst>
            <a:ext uri="{FF2B5EF4-FFF2-40B4-BE49-F238E27FC236}">
              <a16:creationId xmlns:a16="http://schemas.microsoft.com/office/drawing/2014/main" id="{00000000-0008-0000-0100-00008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98" name="【認定こども園・幼稚園・保育所】&#10;有形固定資産減価償却率最大値テキスト">
          <a:extLst>
            <a:ext uri="{FF2B5EF4-FFF2-40B4-BE49-F238E27FC236}">
              <a16:creationId xmlns:a16="http://schemas.microsoft.com/office/drawing/2014/main" id="{00000000-0008-0000-0100-00008E01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00" name="【認定こども園・幼稚園・保育所】&#10;有形固定資産減価償却率平均値テキスト">
          <a:extLst>
            <a:ext uri="{FF2B5EF4-FFF2-40B4-BE49-F238E27FC236}">
              <a16:creationId xmlns:a16="http://schemas.microsoft.com/office/drawing/2014/main" id="{00000000-0008-0000-0100-000090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412" name="【認定こども園・幼稚園・保育所】&#10;有形固定資産減価償却率該当値テキスト">
          <a:extLst>
            <a:ext uri="{FF2B5EF4-FFF2-40B4-BE49-F238E27FC236}">
              <a16:creationId xmlns:a16="http://schemas.microsoft.com/office/drawing/2014/main" id="{00000000-0008-0000-0100-00009C010000}"/>
            </a:ext>
          </a:extLst>
        </xdr:cNvPr>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131535</xdr:rowOff>
    </xdr:from>
    <xdr:to>
      <xdr:col>76</xdr:col>
      <xdr:colOff>165100</xdr:colOff>
      <xdr:row>40</xdr:row>
      <xdr:rowOff>61685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4541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40</xdr:row>
      <xdr:rowOff>10885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3703300" y="68296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276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39</xdr:row>
      <xdr:rowOff>143147</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814300" y="678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422" name="n_2main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4389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3" name="n_3main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424" name="n_4main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2611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1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100-0000BF01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100-0000C101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100-0000C3010000}"/>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21742</xdr:rowOff>
    </xdr:from>
    <xdr:to>
      <xdr:col>116</xdr:col>
      <xdr:colOff>114300</xdr:colOff>
      <xdr:row>38</xdr:row>
      <xdr:rowOff>123342</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2110700" y="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44619</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00000000-0008-0000-0100-0000CF010000}"/>
            </a:ext>
          </a:extLst>
        </xdr:cNvPr>
        <xdr:cNvSpPr txBox="1"/>
      </xdr:nvSpPr>
      <xdr:spPr>
        <a:xfrm>
          <a:off x="22199600"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30886</xdr:rowOff>
    </xdr:from>
    <xdr:to>
      <xdr:col>107</xdr:col>
      <xdr:colOff>101600</xdr:colOff>
      <xdr:row>38</xdr:row>
      <xdr:rowOff>132486</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0383500" y="65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41859</xdr:rowOff>
    </xdr:from>
    <xdr:to>
      <xdr:col>102</xdr:col>
      <xdr:colOff>165100</xdr:colOff>
      <xdr:row>38</xdr:row>
      <xdr:rowOff>143459</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5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81686</xdr:rowOff>
    </xdr:from>
    <xdr:to>
      <xdr:col>107</xdr:col>
      <xdr:colOff>50800</xdr:colOff>
      <xdr:row>38</xdr:row>
      <xdr:rowOff>92659</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9545300" y="659678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46431</xdr:rowOff>
    </xdr:from>
    <xdr:to>
      <xdr:col>98</xdr:col>
      <xdr:colOff>38100</xdr:colOff>
      <xdr:row>38</xdr:row>
      <xdr:rowOff>148031</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8605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92659</xdr:rowOff>
    </xdr:from>
    <xdr:to>
      <xdr:col>102</xdr:col>
      <xdr:colOff>114300</xdr:colOff>
      <xdr:row>38</xdr:row>
      <xdr:rowOff>97231</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8656300" y="66077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149013</xdr:rowOff>
    </xdr:from>
    <xdr:ext cx="469744" cy="259045"/>
    <xdr:sp macro="" textlink="">
      <xdr:nvSpPr>
        <xdr:cNvPr id="473" name="n_2main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20199427" y="6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134586</xdr:rowOff>
    </xdr:from>
    <xdr:ext cx="469744" cy="259045"/>
    <xdr:sp macro="" textlink="">
      <xdr:nvSpPr>
        <xdr:cNvPr id="474" name="n_3main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19310427" y="66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164558</xdr:rowOff>
    </xdr:from>
    <xdr:ext cx="469744" cy="259045"/>
    <xdr:sp macro="" textlink="">
      <xdr:nvSpPr>
        <xdr:cNvPr id="475" name="n_4main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18421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a:extLst>
            <a:ext uri="{FF2B5EF4-FFF2-40B4-BE49-F238E27FC236}">
              <a16:creationId xmlns:a16="http://schemas.microsoft.com/office/drawing/2014/main" id="{00000000-0008-0000-0100-0000F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01" name="【学校施設】&#10;有形固定資産減価償却率最小値テキスト">
          <a:extLst>
            <a:ext uri="{FF2B5EF4-FFF2-40B4-BE49-F238E27FC236}">
              <a16:creationId xmlns:a16="http://schemas.microsoft.com/office/drawing/2014/main" id="{00000000-0008-0000-0100-0000F501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03" name="【学校施設】&#10;有形固定資産減価償却率最大値テキスト">
          <a:extLst>
            <a:ext uri="{FF2B5EF4-FFF2-40B4-BE49-F238E27FC236}">
              <a16:creationId xmlns:a16="http://schemas.microsoft.com/office/drawing/2014/main" id="{00000000-0008-0000-0100-0000F701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05" name="【学校施設】&#10;有形固定資産減価償却率平均値テキスト">
          <a:extLst>
            <a:ext uri="{FF2B5EF4-FFF2-40B4-BE49-F238E27FC236}">
              <a16:creationId xmlns:a16="http://schemas.microsoft.com/office/drawing/2014/main" id="{00000000-0008-0000-0100-0000F901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122555</xdr:rowOff>
    </xdr:from>
    <xdr:to>
      <xdr:col>85</xdr:col>
      <xdr:colOff>177800</xdr:colOff>
      <xdr:row>62</xdr:row>
      <xdr:rowOff>52705</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6268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100982</xdr:rowOff>
    </xdr:from>
    <xdr:ext cx="405111" cy="259045"/>
    <xdr:sp macro="" textlink="">
      <xdr:nvSpPr>
        <xdr:cNvPr id="517" name="【学校施設】&#10;有形固定資産減価償却率該当値テキスト">
          <a:extLst>
            <a:ext uri="{FF2B5EF4-FFF2-40B4-BE49-F238E27FC236}">
              <a16:creationId xmlns:a16="http://schemas.microsoft.com/office/drawing/2014/main" id="{00000000-0008-0000-0100-000005020000}"/>
            </a:ext>
          </a:extLst>
        </xdr:cNvPr>
        <xdr:cNvSpPr txBox="1"/>
      </xdr:nvSpPr>
      <xdr:spPr>
        <a:xfrm>
          <a:off x="16357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52070</xdr:rowOff>
    </xdr:from>
    <xdr:to>
      <xdr:col>76</xdr:col>
      <xdr:colOff>165100</xdr:colOff>
      <xdr:row>61</xdr:row>
      <xdr:rowOff>153670</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25400</xdr:rowOff>
    </xdr:from>
    <xdr:to>
      <xdr:col>72</xdr:col>
      <xdr:colOff>38100</xdr:colOff>
      <xdr:row>61</xdr:row>
      <xdr:rowOff>127000</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76200</xdr:rowOff>
    </xdr:from>
    <xdr:to>
      <xdr:col>76</xdr:col>
      <xdr:colOff>114300</xdr:colOff>
      <xdr:row>61</xdr:row>
      <xdr:rowOff>102870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3703300" y="1053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814300" y="10517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23" name="n_1aveValue【学校施設】&#10;有形固定資産減価償却率">
          <a:extLst>
            <a:ext uri="{FF2B5EF4-FFF2-40B4-BE49-F238E27FC236}">
              <a16:creationId xmlns:a16="http://schemas.microsoft.com/office/drawing/2014/main" id="{00000000-0008-0000-0100-00000B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24" name="n_2aveValue【学校施設】&#10;有形固定資産減価償却率">
          <a:extLst>
            <a:ext uri="{FF2B5EF4-FFF2-40B4-BE49-F238E27FC236}">
              <a16:creationId xmlns:a16="http://schemas.microsoft.com/office/drawing/2014/main" id="{00000000-0008-0000-0100-00000C020000}"/>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25" name="n_3aveValue【学校施設】&#10;有形固定資産減価償却率">
          <a:extLst>
            <a:ext uri="{FF2B5EF4-FFF2-40B4-BE49-F238E27FC236}">
              <a16:creationId xmlns:a16="http://schemas.microsoft.com/office/drawing/2014/main" id="{00000000-0008-0000-0100-00000D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26" name="n_4aveValue【学校施設】&#10;有形固定資産減価償却率">
          <a:extLst>
            <a:ext uri="{FF2B5EF4-FFF2-40B4-BE49-F238E27FC236}">
              <a16:creationId xmlns:a16="http://schemas.microsoft.com/office/drawing/2014/main" id="{00000000-0008-0000-0100-00000E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27" name="n_2mainValue【学校施設】&#10;有形固定資産減価償却率">
          <a:extLst>
            <a:ext uri="{FF2B5EF4-FFF2-40B4-BE49-F238E27FC236}">
              <a16:creationId xmlns:a16="http://schemas.microsoft.com/office/drawing/2014/main" id="{00000000-0008-0000-0100-00000F020000}"/>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528" name="n_3mainValue【学校施設】&#10;有形固定資産減価償却率">
          <a:extLst>
            <a:ext uri="{FF2B5EF4-FFF2-40B4-BE49-F238E27FC236}">
              <a16:creationId xmlns:a16="http://schemas.microsoft.com/office/drawing/2014/main" id="{00000000-0008-0000-0100-000010020000}"/>
            </a:ext>
          </a:extLst>
        </xdr:cNvPr>
        <xdr:cNvSpPr txBox="1"/>
      </xdr:nvSpPr>
      <xdr:spPr>
        <a:xfrm>
          <a:off x="13500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529" name="n_4mainValue【学校施設】&#10;有形固定資産減価償却率">
          <a:extLst>
            <a:ext uri="{FF2B5EF4-FFF2-40B4-BE49-F238E27FC236}">
              <a16:creationId xmlns:a16="http://schemas.microsoft.com/office/drawing/2014/main" id="{00000000-0008-0000-0100-000011020000}"/>
            </a:ext>
          </a:extLst>
        </xdr:cNvPr>
        <xdr:cNvSpPr txBox="1"/>
      </xdr:nvSpPr>
      <xdr:spPr>
        <a:xfrm>
          <a:off x="12611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a:extLst>
            <a:ext uri="{FF2B5EF4-FFF2-40B4-BE49-F238E27FC236}">
              <a16:creationId xmlns:a16="http://schemas.microsoft.com/office/drawing/2014/main" id="{00000000-0008-0000-0100-00002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54" name="【学校施設】&#10;一人当たり面積最小値テキスト">
          <a:extLst>
            <a:ext uri="{FF2B5EF4-FFF2-40B4-BE49-F238E27FC236}">
              <a16:creationId xmlns:a16="http://schemas.microsoft.com/office/drawing/2014/main" id="{00000000-0008-0000-0100-00002A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56" name="【学校施設】&#10;一人当たり面積最大値テキスト">
          <a:extLst>
            <a:ext uri="{FF2B5EF4-FFF2-40B4-BE49-F238E27FC236}">
              <a16:creationId xmlns:a16="http://schemas.microsoft.com/office/drawing/2014/main" id="{00000000-0008-0000-0100-00002C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58" name="【学校施設】&#10;一人当たり面積平均値テキスト">
          <a:extLst>
            <a:ext uri="{FF2B5EF4-FFF2-40B4-BE49-F238E27FC236}">
              <a16:creationId xmlns:a16="http://schemas.microsoft.com/office/drawing/2014/main" id="{00000000-0008-0000-0100-00002E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xdr:rowOff>
    </xdr:from>
    <xdr:to>
      <xdr:col>116</xdr:col>
      <xdr:colOff>114300</xdr:colOff>
      <xdr:row>61</xdr:row>
      <xdr:rowOff>109855</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2110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31132</xdr:rowOff>
    </xdr:from>
    <xdr:ext cx="469744" cy="259045"/>
    <xdr:sp macro="" textlink="">
      <xdr:nvSpPr>
        <xdr:cNvPr id="570" name="【学校施設】&#10;一人当たり面積該当値テキスト">
          <a:extLst>
            <a:ext uri="{FF2B5EF4-FFF2-40B4-BE49-F238E27FC236}">
              <a16:creationId xmlns:a16="http://schemas.microsoft.com/office/drawing/2014/main" id="{00000000-0008-0000-0100-00003A020000}"/>
            </a:ext>
          </a:extLst>
        </xdr:cNvPr>
        <xdr:cNvSpPr txBox="1"/>
      </xdr:nvSpPr>
      <xdr:spPr>
        <a:xfrm>
          <a:off x="22199600"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17552</xdr:rowOff>
    </xdr:from>
    <xdr:to>
      <xdr:col>107</xdr:col>
      <xdr:colOff>101600</xdr:colOff>
      <xdr:row>61</xdr:row>
      <xdr:rowOff>119152</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20383500" y="10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27610</xdr:rowOff>
    </xdr:from>
    <xdr:to>
      <xdr:col>102</xdr:col>
      <xdr:colOff>165100</xdr:colOff>
      <xdr:row>61</xdr:row>
      <xdr:rowOff>129210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9494500" y="104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68352</xdr:rowOff>
    </xdr:from>
    <xdr:to>
      <xdr:col>107</xdr:col>
      <xdr:colOff>50800</xdr:colOff>
      <xdr:row>61</xdr:row>
      <xdr:rowOff>78410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9545300" y="105268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31801</xdr:rowOff>
    </xdr:from>
    <xdr:to>
      <xdr:col>98</xdr:col>
      <xdr:colOff>38100</xdr:colOff>
      <xdr:row>61</xdr:row>
      <xdr:rowOff>133401</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8605500" y="104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78410</xdr:rowOff>
    </xdr:from>
    <xdr:to>
      <xdr:col>102</xdr:col>
      <xdr:colOff>114300</xdr:colOff>
      <xdr:row>61</xdr:row>
      <xdr:rowOff>82601</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8656300" y="1053686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76" name="n_1aveValue【学校施設】&#10;一人当たり面積">
          <a:extLst>
            <a:ext uri="{FF2B5EF4-FFF2-40B4-BE49-F238E27FC236}">
              <a16:creationId xmlns:a16="http://schemas.microsoft.com/office/drawing/2014/main" id="{00000000-0008-0000-0100-000040020000}"/>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577" name="n_2aveValue【学校施設】&#10;一人当たり面積">
          <a:extLst>
            <a:ext uri="{FF2B5EF4-FFF2-40B4-BE49-F238E27FC236}">
              <a16:creationId xmlns:a16="http://schemas.microsoft.com/office/drawing/2014/main" id="{00000000-0008-0000-0100-000041020000}"/>
            </a:ext>
          </a:extLst>
        </xdr:cNvPr>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578" name="n_3aveValue【学校施設】&#10;一人当たり面積">
          <a:extLst>
            <a:ext uri="{FF2B5EF4-FFF2-40B4-BE49-F238E27FC236}">
              <a16:creationId xmlns:a16="http://schemas.microsoft.com/office/drawing/2014/main" id="{00000000-0008-0000-0100-000042020000}"/>
            </a:ext>
          </a:extLst>
        </xdr:cNvPr>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579" name="n_4aveValue【学校施設】&#10;一人当たり面積">
          <a:extLst>
            <a:ext uri="{FF2B5EF4-FFF2-40B4-BE49-F238E27FC236}">
              <a16:creationId xmlns:a16="http://schemas.microsoft.com/office/drawing/2014/main" id="{00000000-0008-0000-0100-000043020000}"/>
            </a:ext>
          </a:extLst>
        </xdr:cNvPr>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135679</xdr:rowOff>
    </xdr:from>
    <xdr:ext cx="469744" cy="259045"/>
    <xdr:sp macro="" textlink="">
      <xdr:nvSpPr>
        <xdr:cNvPr id="580" name="n_2mainValue【学校施設】&#10;一人当たり面積">
          <a:extLst>
            <a:ext uri="{FF2B5EF4-FFF2-40B4-BE49-F238E27FC236}">
              <a16:creationId xmlns:a16="http://schemas.microsoft.com/office/drawing/2014/main" id="{00000000-0008-0000-0100-000044020000}"/>
            </a:ext>
          </a:extLst>
        </xdr:cNvPr>
        <xdr:cNvSpPr txBox="1"/>
      </xdr:nvSpPr>
      <xdr:spPr>
        <a:xfrm>
          <a:off x="20199427" y="102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145737</xdr:rowOff>
    </xdr:from>
    <xdr:ext cx="469744" cy="259045"/>
    <xdr:sp macro="" textlink="">
      <xdr:nvSpPr>
        <xdr:cNvPr id="581" name="n_3mainValue【学校施設】&#10;一人当たり面積">
          <a:extLst>
            <a:ext uri="{FF2B5EF4-FFF2-40B4-BE49-F238E27FC236}">
              <a16:creationId xmlns:a16="http://schemas.microsoft.com/office/drawing/2014/main" id="{00000000-0008-0000-0100-000045020000}"/>
            </a:ext>
          </a:extLst>
        </xdr:cNvPr>
        <xdr:cNvSpPr txBox="1"/>
      </xdr:nvSpPr>
      <xdr:spPr>
        <a:xfrm>
          <a:off x="19310427" y="102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149928</xdr:rowOff>
    </xdr:from>
    <xdr:ext cx="469744" cy="259045"/>
    <xdr:sp macro="" textlink="">
      <xdr:nvSpPr>
        <xdr:cNvPr id="582" name="n_4mainValue【学校施設】&#10;一人当たり面積">
          <a:extLst>
            <a:ext uri="{FF2B5EF4-FFF2-40B4-BE49-F238E27FC236}">
              <a16:creationId xmlns:a16="http://schemas.microsoft.com/office/drawing/2014/main" id="{00000000-0008-0000-0100-000046020000}"/>
            </a:ext>
          </a:extLst>
        </xdr:cNvPr>
        <xdr:cNvSpPr txBox="1"/>
      </xdr:nvSpPr>
      <xdr:spPr>
        <a:xfrm>
          <a:off x="18421427" y="102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a:extLst>
            <a:ext uri="{FF2B5EF4-FFF2-40B4-BE49-F238E27FC236}">
              <a16:creationId xmlns:a16="http://schemas.microsoft.com/office/drawing/2014/main" id="{00000000-0008-0000-0100-00006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5" name="【公民館】&#10;有形固定資産減価償却率最小値テキスト">
          <a:extLst>
            <a:ext uri="{FF2B5EF4-FFF2-40B4-BE49-F238E27FC236}">
              <a16:creationId xmlns:a16="http://schemas.microsoft.com/office/drawing/2014/main" id="{00000000-0008-0000-0100-000071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27" name="【公民館】&#10;有形固定資産減価償却率最大値テキスト">
          <a:extLst>
            <a:ext uri="{FF2B5EF4-FFF2-40B4-BE49-F238E27FC236}">
              <a16:creationId xmlns:a16="http://schemas.microsoft.com/office/drawing/2014/main" id="{00000000-0008-0000-0100-000073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29" name="【公民館】&#10;有形固定資産減価償却率平均値テキスト">
          <a:extLst>
            <a:ext uri="{FF2B5EF4-FFF2-40B4-BE49-F238E27FC236}">
              <a16:creationId xmlns:a16="http://schemas.microsoft.com/office/drawing/2014/main" id="{00000000-0008-0000-0100-00007502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641" name="【公民館】&#10;有形固定資産減価償却率該当値テキスト">
          <a:extLst>
            <a:ext uri="{FF2B5EF4-FFF2-40B4-BE49-F238E27FC236}">
              <a16:creationId xmlns:a16="http://schemas.microsoft.com/office/drawing/2014/main" id="{00000000-0008-0000-0100-000081020000}"/>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20501</xdr:rowOff>
    </xdr:from>
    <xdr:to>
      <xdr:col>76</xdr:col>
      <xdr:colOff>165100</xdr:colOff>
      <xdr:row>108</xdr:row>
      <xdr:rowOff>122101</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907</xdr:rowOff>
    </xdr:from>
    <xdr:to>
      <xdr:col>72</xdr:col>
      <xdr:colOff>38100</xdr:colOff>
      <xdr:row>108</xdr:row>
      <xdr:rowOff>102507</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71301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3703300" y="185683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51707</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814300" y="185470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47" name="n_1aveValue【公民館】&#10;有形固定資産減価償却率">
          <a:extLst>
            <a:ext uri="{FF2B5EF4-FFF2-40B4-BE49-F238E27FC236}">
              <a16:creationId xmlns:a16="http://schemas.microsoft.com/office/drawing/2014/main" id="{00000000-0008-0000-0100-00008702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48" name="n_2aveValue【公民館】&#10;有形固定資産減価償却率">
          <a:extLst>
            <a:ext uri="{FF2B5EF4-FFF2-40B4-BE49-F238E27FC236}">
              <a16:creationId xmlns:a16="http://schemas.microsoft.com/office/drawing/2014/main" id="{00000000-0008-0000-0100-00008802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49" name="n_3aveValue【公民館】&#10;有形固定資産減価償却率">
          <a:extLst>
            <a:ext uri="{FF2B5EF4-FFF2-40B4-BE49-F238E27FC236}">
              <a16:creationId xmlns:a16="http://schemas.microsoft.com/office/drawing/2014/main" id="{00000000-0008-0000-0100-00008902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50" name="n_4aveValue【公民館】&#10;有形固定資産減価償却率">
          <a:extLst>
            <a:ext uri="{FF2B5EF4-FFF2-40B4-BE49-F238E27FC236}">
              <a16:creationId xmlns:a16="http://schemas.microsoft.com/office/drawing/2014/main" id="{00000000-0008-0000-0100-00008A02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651" name="n_2mainValue【公民館】&#10;有形固定資産減価償却率">
          <a:extLst>
            <a:ext uri="{FF2B5EF4-FFF2-40B4-BE49-F238E27FC236}">
              <a16:creationId xmlns:a16="http://schemas.microsoft.com/office/drawing/2014/main" id="{00000000-0008-0000-0100-00008B020000}"/>
            </a:ext>
          </a:extLst>
        </xdr:cNvPr>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652" name="n_3mainValue【公民館】&#10;有形固定資産減価償却率">
          <a:extLst>
            <a:ext uri="{FF2B5EF4-FFF2-40B4-BE49-F238E27FC236}">
              <a16:creationId xmlns:a16="http://schemas.microsoft.com/office/drawing/2014/main" id="{00000000-0008-0000-0100-00008C020000}"/>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653" name="n_4mainValue【公民館】&#10;有形固定資産減価償却率">
          <a:extLst>
            <a:ext uri="{FF2B5EF4-FFF2-40B4-BE49-F238E27FC236}">
              <a16:creationId xmlns:a16="http://schemas.microsoft.com/office/drawing/2014/main" id="{00000000-0008-0000-0100-00008D020000}"/>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a16="http://schemas.microsoft.com/office/drawing/2014/main" id="{00000000-0008-0000-0100-0000A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78" name="【公民館】&#10;一人当たり面積最小値テキスト">
          <a:extLst>
            <a:ext uri="{FF2B5EF4-FFF2-40B4-BE49-F238E27FC236}">
              <a16:creationId xmlns:a16="http://schemas.microsoft.com/office/drawing/2014/main" id="{00000000-0008-0000-0100-0000A6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80" name="【公民館】&#10;一人当たり面積最大値テキスト">
          <a:extLst>
            <a:ext uri="{FF2B5EF4-FFF2-40B4-BE49-F238E27FC236}">
              <a16:creationId xmlns:a16="http://schemas.microsoft.com/office/drawing/2014/main" id="{00000000-0008-0000-0100-0000A802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682" name="【公民館】&#10;一人当たり面積平均値テキスト">
          <a:extLst>
            <a:ext uri="{FF2B5EF4-FFF2-40B4-BE49-F238E27FC236}">
              <a16:creationId xmlns:a16="http://schemas.microsoft.com/office/drawing/2014/main" id="{00000000-0008-0000-0100-0000AA020000}"/>
            </a:ext>
          </a:extLst>
        </xdr:cNvPr>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141224</xdr:rowOff>
    </xdr:from>
    <xdr:to>
      <xdr:col>116</xdr:col>
      <xdr:colOff>114300</xdr:colOff>
      <xdr:row>106</xdr:row>
      <xdr:rowOff>71374</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21107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164101</xdr:rowOff>
    </xdr:from>
    <xdr:ext cx="469744" cy="259045"/>
    <xdr:sp macro="" textlink="">
      <xdr:nvSpPr>
        <xdr:cNvPr id="694" name="【公民館】&#10;一人当たり面積該当値テキスト">
          <a:extLst>
            <a:ext uri="{FF2B5EF4-FFF2-40B4-BE49-F238E27FC236}">
              <a16:creationId xmlns:a16="http://schemas.microsoft.com/office/drawing/2014/main" id="{00000000-0008-0000-0100-0000B6020000}"/>
            </a:ext>
          </a:extLst>
        </xdr:cNvPr>
        <xdr:cNvSpPr txBox="1"/>
      </xdr:nvSpPr>
      <xdr:spPr>
        <a:xfrm>
          <a:off x="22199600"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148844</xdr:rowOff>
    </xdr:from>
    <xdr:to>
      <xdr:col>107</xdr:col>
      <xdr:colOff>101600</xdr:colOff>
      <xdr:row>106</xdr:row>
      <xdr:rowOff>78994</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37337</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19545300" y="182018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161798</xdr:rowOff>
    </xdr:from>
    <xdr:to>
      <xdr:col>98</xdr:col>
      <xdr:colOff>38100</xdr:colOff>
      <xdr:row>106</xdr:row>
      <xdr:rowOff>91948</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8605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41148</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8656300" y="1821103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00" name="n_1aveValue【公民館】&#10;一人当たり面積">
          <a:extLst>
            <a:ext uri="{FF2B5EF4-FFF2-40B4-BE49-F238E27FC236}">
              <a16:creationId xmlns:a16="http://schemas.microsoft.com/office/drawing/2014/main" id="{00000000-0008-0000-0100-0000BC02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01" name="n_2aveValue【公民館】&#10;一人当たり面積">
          <a:extLst>
            <a:ext uri="{FF2B5EF4-FFF2-40B4-BE49-F238E27FC236}">
              <a16:creationId xmlns:a16="http://schemas.microsoft.com/office/drawing/2014/main" id="{00000000-0008-0000-0100-0000BD020000}"/>
            </a:ext>
          </a:extLst>
        </xdr:cNvPr>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02" name="n_3aveValue【公民館】&#10;一人当たり面積">
          <a:extLst>
            <a:ext uri="{FF2B5EF4-FFF2-40B4-BE49-F238E27FC236}">
              <a16:creationId xmlns:a16="http://schemas.microsoft.com/office/drawing/2014/main" id="{00000000-0008-0000-0100-0000BE020000}"/>
            </a:ext>
          </a:extLst>
        </xdr:cNvPr>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03" name="n_4aveValue【公民館】&#10;一人当たり面積">
          <a:extLst>
            <a:ext uri="{FF2B5EF4-FFF2-40B4-BE49-F238E27FC236}">
              <a16:creationId xmlns:a16="http://schemas.microsoft.com/office/drawing/2014/main" id="{00000000-0008-0000-0100-0000BF020000}"/>
            </a:ext>
          </a:extLst>
        </xdr:cNvPr>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95521</xdr:rowOff>
    </xdr:from>
    <xdr:ext cx="469744" cy="259045"/>
    <xdr:sp macro="" textlink="">
      <xdr:nvSpPr>
        <xdr:cNvPr id="704" name="n_2mainValue【公民館】&#10;一人当たり面積">
          <a:extLst>
            <a:ext uri="{FF2B5EF4-FFF2-40B4-BE49-F238E27FC236}">
              <a16:creationId xmlns:a16="http://schemas.microsoft.com/office/drawing/2014/main" id="{00000000-0008-0000-0100-0000C0020000}"/>
            </a:ext>
          </a:extLst>
        </xdr:cNvPr>
        <xdr:cNvSpPr txBox="1"/>
      </xdr:nvSpPr>
      <xdr:spPr>
        <a:xfrm>
          <a:off x="20199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705" name="n_3mainValue【公民館】&#10;一人当たり面積">
          <a:extLst>
            <a:ext uri="{FF2B5EF4-FFF2-40B4-BE49-F238E27FC236}">
              <a16:creationId xmlns:a16="http://schemas.microsoft.com/office/drawing/2014/main" id="{00000000-0008-0000-0100-0000C1020000}"/>
            </a:ext>
          </a:extLst>
        </xdr:cNvPr>
        <xdr:cNvSpPr txBox="1"/>
      </xdr:nvSpPr>
      <xdr:spPr>
        <a:xfrm>
          <a:off x="19310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108475</xdr:rowOff>
    </xdr:from>
    <xdr:ext cx="469744" cy="259045"/>
    <xdr:sp macro="" textlink="">
      <xdr:nvSpPr>
        <xdr:cNvPr id="706" name="n_4mainValue【公民館】&#10;一人当たり面積">
          <a:extLst>
            <a:ext uri="{FF2B5EF4-FFF2-40B4-BE49-F238E27FC236}">
              <a16:creationId xmlns:a16="http://schemas.microsoft.com/office/drawing/2014/main" id="{00000000-0008-0000-0100-0000C2020000}"/>
            </a:ext>
          </a:extLst>
        </xdr:cNvPr>
        <xdr:cNvSpPr txBox="1"/>
      </xdr:nvSpPr>
      <xdr:spPr>
        <a:xfrm>
          <a:off x="18421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道路・橋りょう・公営住宅は面積等が大きいにも関わらず有形固定資産減価償却率は同程度の水準である。長寿命化計画等に基づき順次建替え等の改修・修繕を行ってきているのが要因と考えられる。一方、保健センター・公民館・認定こども園・学校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が類似団体を大きく上回る状況となっているが、農村部の学校・保育所を有しており、現状では地区住民の意向による施設のため、単純な比較は難しい。一部地域</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閉校・閉所</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進</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状況も</a:t>
          </a:r>
          <a:r>
            <a:rPr kumimoji="1" lang="ja-JP" altLang="en-US" sz="1100">
              <a:solidFill>
                <a:schemeClr val="dk1"/>
              </a:solidFill>
              <a:effectLst/>
              <a:latin typeface="+mn-lt"/>
              <a:ea typeface="+mn-ea"/>
              <a:cs typeface="+mn-cs"/>
            </a:rPr>
            <a:t>見られる</a:t>
          </a:r>
          <a:r>
            <a:rPr kumimoji="1" lang="ja-JP" altLang="ja-JP" sz="1100">
              <a:solidFill>
                <a:schemeClr val="dk1"/>
              </a:solidFill>
              <a:effectLst/>
              <a:latin typeface="+mn-lt"/>
              <a:ea typeface="+mn-ea"/>
              <a:cs typeface="+mn-cs"/>
            </a:rPr>
            <a:t>が、老朽化が進</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も増加傾向にあり</a:t>
          </a:r>
          <a:r>
            <a:rPr kumimoji="1" lang="ja-JP" altLang="ja-JP" sz="1100">
              <a:solidFill>
                <a:schemeClr val="dk1"/>
              </a:solidFill>
              <a:effectLst/>
              <a:latin typeface="+mn-lt"/>
              <a:ea typeface="+mn-ea"/>
              <a:cs typeface="+mn-cs"/>
            </a:rPr>
            <a:t>、引き続き、公共施設等総合管理計画及び個別施設計画に基づき改修・修繕・集約化に取り組む必要がある。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5,946
5,847
259.19
8,506,451
8,012,954
269,198
4,568,588
6,464,730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153307</xdr:rowOff>
    </xdr:from>
    <xdr:to>
      <xdr:col>24</xdr:col>
      <xdr:colOff>114300</xdr:colOff>
      <xdr:row>62</xdr:row>
      <xdr:rowOff>83457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131734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52070</xdr:rowOff>
    </xdr:from>
    <xdr:to>
      <xdr:col>15</xdr:col>
      <xdr:colOff>101600</xdr:colOff>
      <xdr:row>61</xdr:row>
      <xdr:rowOff>153670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102870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019300" y="105090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07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50619</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130300" y="104568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01" name="n_2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03" name="n_4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2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200-00007C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200-00007E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200-000080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132652</xdr:rowOff>
    </xdr:from>
    <xdr:to>
      <xdr:col>55</xdr:col>
      <xdr:colOff>50800</xdr:colOff>
      <xdr:row>63</xdr:row>
      <xdr:rowOff>62802</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10426700" y="107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47579</xdr:rowOff>
    </xdr:from>
    <xdr:ext cx="469744" cy="259045"/>
    <xdr:sp macro="" textlink="">
      <xdr:nvSpPr>
        <xdr:cNvPr id="140" name="【体育館・プール】&#10;一人当たり面積該当値テキスト">
          <a:extLst>
            <a:ext uri="{FF2B5EF4-FFF2-40B4-BE49-F238E27FC236}">
              <a16:creationId xmlns:a16="http://schemas.microsoft.com/office/drawing/2014/main" id="{00000000-0008-0000-0200-00008C000000}"/>
            </a:ext>
          </a:extLst>
        </xdr:cNvPr>
        <xdr:cNvSpPr txBox="1"/>
      </xdr:nvSpPr>
      <xdr:spPr>
        <a:xfrm>
          <a:off x="10515600" y="1067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133223</xdr:rowOff>
    </xdr:from>
    <xdr:to>
      <xdr:col>46</xdr:col>
      <xdr:colOff>38100</xdr:colOff>
      <xdr:row>63</xdr:row>
      <xdr:rowOff>63373</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8699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134366</xdr:rowOff>
    </xdr:from>
    <xdr:to>
      <xdr:col>41</xdr:col>
      <xdr:colOff>101600</xdr:colOff>
      <xdr:row>63</xdr:row>
      <xdr:rowOff>64516</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7810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xdr:rowOff>
    </xdr:from>
    <xdr:to>
      <xdr:col>45</xdr:col>
      <xdr:colOff>177800</xdr:colOff>
      <xdr:row>63</xdr:row>
      <xdr:rowOff>13716</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7861300" y="108139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134366</xdr:rowOff>
    </xdr:from>
    <xdr:to>
      <xdr:col>36</xdr:col>
      <xdr:colOff>165100</xdr:colOff>
      <xdr:row>63</xdr:row>
      <xdr:rowOff>64516</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6921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13716</xdr:rowOff>
    </xdr:from>
    <xdr:to>
      <xdr:col>41</xdr:col>
      <xdr:colOff>50800</xdr:colOff>
      <xdr:row>63</xdr:row>
      <xdr:rowOff>13716</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6972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46" name="n_1aveValue【体育館・プール】&#10;一人当たり面積">
          <a:extLst>
            <a:ext uri="{FF2B5EF4-FFF2-40B4-BE49-F238E27FC236}">
              <a16:creationId xmlns:a16="http://schemas.microsoft.com/office/drawing/2014/main" id="{00000000-0008-0000-0200-000092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47" name="n_2aveValue【体育館・プール】&#10;一人当たり面積">
          <a:extLst>
            <a:ext uri="{FF2B5EF4-FFF2-40B4-BE49-F238E27FC236}">
              <a16:creationId xmlns:a16="http://schemas.microsoft.com/office/drawing/2014/main" id="{00000000-0008-0000-0200-000093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48" name="n_3aveValue【体育館・プール】&#10;一人当たり面積">
          <a:extLst>
            <a:ext uri="{FF2B5EF4-FFF2-40B4-BE49-F238E27FC236}">
              <a16:creationId xmlns:a16="http://schemas.microsoft.com/office/drawing/2014/main" id="{00000000-0008-0000-0200-000094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49" name="n_4aveValue【体育館・プール】&#10;一人当たり面積">
          <a:extLst>
            <a:ext uri="{FF2B5EF4-FFF2-40B4-BE49-F238E27FC236}">
              <a16:creationId xmlns:a16="http://schemas.microsoft.com/office/drawing/2014/main" id="{00000000-0008-0000-0200-000095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54500</xdr:rowOff>
    </xdr:from>
    <xdr:ext cx="469744" cy="259045"/>
    <xdr:sp macro="" textlink="">
      <xdr:nvSpPr>
        <xdr:cNvPr id="150" name="n_2mainValue【体育館・プール】&#10;一人当たり面積">
          <a:extLst>
            <a:ext uri="{FF2B5EF4-FFF2-40B4-BE49-F238E27FC236}">
              <a16:creationId xmlns:a16="http://schemas.microsoft.com/office/drawing/2014/main" id="{00000000-0008-0000-0200-000096000000}"/>
            </a:ext>
          </a:extLst>
        </xdr:cNvPr>
        <xdr:cNvSpPr txBox="1"/>
      </xdr:nvSpPr>
      <xdr:spPr>
        <a:xfrm>
          <a:off x="8515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55643</xdr:rowOff>
    </xdr:from>
    <xdr:ext cx="469744" cy="259045"/>
    <xdr:sp macro="" textlink="">
      <xdr:nvSpPr>
        <xdr:cNvPr id="151" name="n_3mainValue【体育館・プール】&#10;一人当たり面積">
          <a:extLst>
            <a:ext uri="{FF2B5EF4-FFF2-40B4-BE49-F238E27FC236}">
              <a16:creationId xmlns:a16="http://schemas.microsoft.com/office/drawing/2014/main" id="{00000000-0008-0000-0200-000097000000}"/>
            </a:ext>
          </a:extLst>
        </xdr:cNvPr>
        <xdr:cNvSpPr txBox="1"/>
      </xdr:nvSpPr>
      <xdr:spPr>
        <a:xfrm>
          <a:off x="7626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55643</xdr:rowOff>
    </xdr:from>
    <xdr:ext cx="469744" cy="259045"/>
    <xdr:sp macro="" textlink="">
      <xdr:nvSpPr>
        <xdr:cNvPr id="152" name="n_4mainValue【体育館・プール】&#10;一人当たり面積">
          <a:extLst>
            <a:ext uri="{FF2B5EF4-FFF2-40B4-BE49-F238E27FC236}">
              <a16:creationId xmlns:a16="http://schemas.microsoft.com/office/drawing/2014/main" id="{00000000-0008-0000-0200-000098000000}"/>
            </a:ext>
          </a:extLst>
        </xdr:cNvPr>
        <xdr:cNvSpPr txBox="1"/>
      </xdr:nvSpPr>
      <xdr:spPr>
        <a:xfrm>
          <a:off x="6737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00000000-0008-0000-0200-0000B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8" name="【福祉施設】&#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0" name="【福祉施設】&#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154939</xdr:rowOff>
    </xdr:from>
    <xdr:to>
      <xdr:col>15</xdr:col>
      <xdr:colOff>101600</xdr:colOff>
      <xdr:row>80</xdr:row>
      <xdr:rowOff>85089</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34289</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3708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79</xdr:row>
      <xdr:rowOff>163830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0" name="n_1aveValue【福祉施設】&#10;有形固定資産減価償却率">
          <a:extLst>
            <a:ext uri="{FF2B5EF4-FFF2-40B4-BE49-F238E27FC236}">
              <a16:creationId xmlns:a16="http://schemas.microsoft.com/office/drawing/2014/main" id="{00000000-0008-0000-0200-0000C800000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01" name="n_2aveValue【福祉施設】&#10;有形固定資産減価償却率">
          <a:extLst>
            <a:ext uri="{FF2B5EF4-FFF2-40B4-BE49-F238E27FC236}">
              <a16:creationId xmlns:a16="http://schemas.microsoft.com/office/drawing/2014/main" id="{00000000-0008-0000-0200-0000C9000000}"/>
            </a:ext>
          </a:extLst>
        </xdr:cNvPr>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02" name="n_3aveValue【福祉施設】&#10;有形固定資産減価償却率">
          <a:extLst>
            <a:ext uri="{FF2B5EF4-FFF2-40B4-BE49-F238E27FC236}">
              <a16:creationId xmlns:a16="http://schemas.microsoft.com/office/drawing/2014/main" id="{00000000-0008-0000-0200-0000CA000000}"/>
            </a:ext>
          </a:extLst>
        </xdr:cNvPr>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03" name="n_4aveValue【福祉施設】&#10;有形固定資産減価償却率">
          <a:extLst>
            <a:ext uri="{FF2B5EF4-FFF2-40B4-BE49-F238E27FC236}">
              <a16:creationId xmlns:a16="http://schemas.microsoft.com/office/drawing/2014/main" id="{00000000-0008-0000-0200-0000CB000000}"/>
            </a:ext>
          </a:extLst>
        </xdr:cNvPr>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204" name="n_2mainValue【福祉施設】&#10;有形固定資産減価償却率">
          <a:extLst>
            <a:ext uri="{FF2B5EF4-FFF2-40B4-BE49-F238E27FC236}">
              <a16:creationId xmlns:a16="http://schemas.microsoft.com/office/drawing/2014/main" id="{00000000-0008-0000-0200-0000CC000000}"/>
            </a:ext>
          </a:extLst>
        </xdr:cNvPr>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205" name="n_3mainValue【福祉施設】&#10;有形固定資産減価償却率">
          <a:extLst>
            <a:ext uri="{FF2B5EF4-FFF2-40B4-BE49-F238E27FC236}">
              <a16:creationId xmlns:a16="http://schemas.microsoft.com/office/drawing/2014/main" id="{00000000-0008-0000-0200-0000CD000000}"/>
            </a:ext>
          </a:extLst>
        </xdr:cNvPr>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206" name="n_4mainValue【福祉施設】&#10;有形固定資産減価償却率">
          <a:extLst>
            <a:ext uri="{FF2B5EF4-FFF2-40B4-BE49-F238E27FC236}">
              <a16:creationId xmlns:a16="http://schemas.microsoft.com/office/drawing/2014/main" id="{00000000-0008-0000-0200-0000CE000000}"/>
            </a:ext>
          </a:extLst>
        </xdr:cNvPr>
        <xdr:cNvSpPr txBox="1"/>
      </xdr:nvSpPr>
      <xdr:spPr>
        <a:xfrm>
          <a:off x="927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200-0000E5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200-0000E7000000}"/>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200-0000E9000000}"/>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149149</xdr:rowOff>
    </xdr:from>
    <xdr:to>
      <xdr:col>55</xdr:col>
      <xdr:colOff>50800</xdr:colOff>
      <xdr:row>86</xdr:row>
      <xdr:rowOff>79299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64076</xdr:rowOff>
    </xdr:from>
    <xdr:ext cx="469744" cy="259045"/>
    <xdr:sp macro="" textlink="">
      <xdr:nvSpPr>
        <xdr:cNvPr id="245" name="【福祉施設】&#10;一人当たり面積該当値テキスト">
          <a:extLst>
            <a:ext uri="{FF2B5EF4-FFF2-40B4-BE49-F238E27FC236}">
              <a16:creationId xmlns:a16="http://schemas.microsoft.com/office/drawing/2014/main" id="{00000000-0008-0000-0200-0000F5000000}"/>
            </a:ext>
          </a:extLst>
        </xdr:cNvPr>
        <xdr:cNvSpPr txBox="1"/>
      </xdr:nvSpPr>
      <xdr:spPr>
        <a:xfrm>
          <a:off x="10515600" y="14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149149</xdr:rowOff>
    </xdr:from>
    <xdr:to>
      <xdr:col>46</xdr:col>
      <xdr:colOff>38100</xdr:colOff>
      <xdr:row>86</xdr:row>
      <xdr:rowOff>79299</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149149</xdr:rowOff>
    </xdr:from>
    <xdr:to>
      <xdr:col>41</xdr:col>
      <xdr:colOff>101600</xdr:colOff>
      <xdr:row>86</xdr:row>
      <xdr:rowOff>79299</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4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28499</xdr:rowOff>
    </xdr:from>
    <xdr:to>
      <xdr:col>45</xdr:col>
      <xdr:colOff>177800</xdr:colOff>
      <xdr:row>86</xdr:row>
      <xdr:rowOff>28499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4773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28499</xdr:rowOff>
    </xdr:from>
    <xdr:to>
      <xdr:col>41</xdr:col>
      <xdr:colOff>50800</xdr:colOff>
      <xdr:row>86</xdr:row>
      <xdr:rowOff>28956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47731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51" name="n_1aveValue【福祉施設】&#10;一人当たり面積">
          <a:extLst>
            <a:ext uri="{FF2B5EF4-FFF2-40B4-BE49-F238E27FC236}">
              <a16:creationId xmlns:a16="http://schemas.microsoft.com/office/drawing/2014/main" id="{00000000-0008-0000-0200-0000FB000000}"/>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52" name="n_2aveValue【福祉施設】&#10;一人当たり面積">
          <a:extLst>
            <a:ext uri="{FF2B5EF4-FFF2-40B4-BE49-F238E27FC236}">
              <a16:creationId xmlns:a16="http://schemas.microsoft.com/office/drawing/2014/main" id="{00000000-0008-0000-0200-0000FC00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53" name="n_3aveValue【福祉施設】&#10;一人当たり面積">
          <a:extLst>
            <a:ext uri="{FF2B5EF4-FFF2-40B4-BE49-F238E27FC236}">
              <a16:creationId xmlns:a16="http://schemas.microsoft.com/office/drawing/2014/main" id="{00000000-0008-0000-0200-0000FD000000}"/>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54" name="n_4aveValue【福祉施設】&#10;一人当たり面積">
          <a:extLst>
            <a:ext uri="{FF2B5EF4-FFF2-40B4-BE49-F238E27FC236}">
              <a16:creationId xmlns:a16="http://schemas.microsoft.com/office/drawing/2014/main" id="{00000000-0008-0000-0200-0000FE000000}"/>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70426</xdr:rowOff>
    </xdr:from>
    <xdr:ext cx="469744" cy="259045"/>
    <xdr:sp macro="" textlink="">
      <xdr:nvSpPr>
        <xdr:cNvPr id="255" name="n_2mainValue【福祉施設】&#10;一人当たり面積">
          <a:extLst>
            <a:ext uri="{FF2B5EF4-FFF2-40B4-BE49-F238E27FC236}">
              <a16:creationId xmlns:a16="http://schemas.microsoft.com/office/drawing/2014/main" id="{00000000-0008-0000-0200-0000FF000000}"/>
            </a:ext>
          </a:extLst>
        </xdr:cNvPr>
        <xdr:cNvSpPr txBox="1"/>
      </xdr:nvSpPr>
      <xdr:spPr>
        <a:xfrm>
          <a:off x="85154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70426</xdr:rowOff>
    </xdr:from>
    <xdr:ext cx="469744" cy="259045"/>
    <xdr:sp macro="" textlink="">
      <xdr:nvSpPr>
        <xdr:cNvPr id="256" name="n_3mainValue【福祉施設】&#10;一人当たり面積">
          <a:extLst>
            <a:ext uri="{FF2B5EF4-FFF2-40B4-BE49-F238E27FC236}">
              <a16:creationId xmlns:a16="http://schemas.microsoft.com/office/drawing/2014/main" id="{00000000-0008-0000-0200-000000010000}"/>
            </a:ext>
          </a:extLst>
        </xdr:cNvPr>
        <xdr:cNvSpPr txBox="1"/>
      </xdr:nvSpPr>
      <xdr:spPr>
        <a:xfrm>
          <a:off x="7626427" y="148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257" name="n_4mainValue【福祉施設】&#10;一人当たり面積">
          <a:extLst>
            <a:ext uri="{FF2B5EF4-FFF2-40B4-BE49-F238E27FC236}">
              <a16:creationId xmlns:a16="http://schemas.microsoft.com/office/drawing/2014/main" id="{00000000-0008-0000-0200-000001010000}"/>
            </a:ext>
          </a:extLst>
        </xdr:cNvPr>
        <xdr:cNvSpPr txBox="1"/>
      </xdr:nvSpPr>
      <xdr:spPr>
        <a:xfrm>
          <a:off x="6737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3" name="【保健センター・保健所】&#10;有形固定資産減価償却率グラフ枠">
          <a:extLst>
            <a:ext uri="{FF2B5EF4-FFF2-40B4-BE49-F238E27FC236}">
              <a16:creationId xmlns:a16="http://schemas.microsoft.com/office/drawing/2014/main" id="{00000000-0008-0000-0200-00003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15" name="【保健センター・保健所】&#10;有形固定資産減価償却率最小値テキスト">
          <a:extLst>
            <a:ext uri="{FF2B5EF4-FFF2-40B4-BE49-F238E27FC236}">
              <a16:creationId xmlns:a16="http://schemas.microsoft.com/office/drawing/2014/main" id="{00000000-0008-0000-0200-00003B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17" name="【保健センター・保健所】&#10;有形固定資産減価償却率最大値テキスト">
          <a:extLst>
            <a:ext uri="{FF2B5EF4-FFF2-40B4-BE49-F238E27FC236}">
              <a16:creationId xmlns:a16="http://schemas.microsoft.com/office/drawing/2014/main" id="{00000000-0008-0000-0200-00003D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19" name="【保健センター・保健所】&#10;有形固定資産減価償却率平均値テキスト">
          <a:extLst>
            <a:ext uri="{FF2B5EF4-FFF2-40B4-BE49-F238E27FC236}">
              <a16:creationId xmlns:a16="http://schemas.microsoft.com/office/drawing/2014/main" id="{00000000-0008-0000-0200-00003F010000}"/>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331" name="【保健センター・保健所】&#10;有形固定資産減価償却率該当値テキスト">
          <a:extLst>
            <a:ext uri="{FF2B5EF4-FFF2-40B4-BE49-F238E27FC236}">
              <a16:creationId xmlns:a16="http://schemas.microsoft.com/office/drawing/2014/main" id="{00000000-0008-0000-0200-00004B01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64</xdr:row>
      <xdr:rowOff>25400</xdr:rowOff>
    </xdr:from>
    <xdr:to>
      <xdr:col>76</xdr:col>
      <xdr:colOff>165100</xdr:colOff>
      <xdr:row>64</xdr:row>
      <xdr:rowOff>127000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64</xdr:row>
      <xdr:rowOff>25400</xdr:rowOff>
    </xdr:from>
    <xdr:to>
      <xdr:col>72</xdr:col>
      <xdr:colOff>38100</xdr:colOff>
      <xdr:row>64</xdr:row>
      <xdr:rowOff>127000</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37" name="n_1aveValue【保健センター・保健所】&#10;有形固定資産減価償却率">
          <a:extLst>
            <a:ext uri="{FF2B5EF4-FFF2-40B4-BE49-F238E27FC236}">
              <a16:creationId xmlns:a16="http://schemas.microsoft.com/office/drawing/2014/main" id="{00000000-0008-0000-0200-00005101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338" name="n_2aveValue【保健センター・保健所】&#10;有形固定資産減価償却率">
          <a:extLst>
            <a:ext uri="{FF2B5EF4-FFF2-40B4-BE49-F238E27FC236}">
              <a16:creationId xmlns:a16="http://schemas.microsoft.com/office/drawing/2014/main" id="{00000000-0008-0000-0200-000052010000}"/>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339" name="n_3aveValue【保健センター・保健所】&#10;有形固定資産減価償却率">
          <a:extLst>
            <a:ext uri="{FF2B5EF4-FFF2-40B4-BE49-F238E27FC236}">
              <a16:creationId xmlns:a16="http://schemas.microsoft.com/office/drawing/2014/main" id="{00000000-0008-0000-0200-00005301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340" name="n_4aveValue【保健センター・保健所】&#10;有形固定資産減価償却率">
          <a:extLst>
            <a:ext uri="{FF2B5EF4-FFF2-40B4-BE49-F238E27FC236}">
              <a16:creationId xmlns:a16="http://schemas.microsoft.com/office/drawing/2014/main" id="{00000000-0008-0000-0200-000054010000}"/>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341" name="n_2mainValue【保健センター・保健所】&#10;有形固定資産減価償却率">
          <a:extLst>
            <a:ext uri="{FF2B5EF4-FFF2-40B4-BE49-F238E27FC236}">
              <a16:creationId xmlns:a16="http://schemas.microsoft.com/office/drawing/2014/main" id="{00000000-0008-0000-0200-00005501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342" name="n_3mainValue【保健センター・保健所】&#10;有形固定資産減価償却率">
          <a:extLst>
            <a:ext uri="{FF2B5EF4-FFF2-40B4-BE49-F238E27FC236}">
              <a16:creationId xmlns:a16="http://schemas.microsoft.com/office/drawing/2014/main" id="{00000000-0008-0000-0200-00005601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343" name="n_4mainValue【保健センター・保健所】&#10;有形固定資産減価償却率">
          <a:extLst>
            <a:ext uri="{FF2B5EF4-FFF2-40B4-BE49-F238E27FC236}">
              <a16:creationId xmlns:a16="http://schemas.microsoft.com/office/drawing/2014/main" id="{00000000-0008-0000-0200-000057010000}"/>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00000000-0008-0000-0200-00006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00000000-0008-0000-0200-00006E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00000000-0008-0000-0200-000070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00000000-0008-0000-0200-00007201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382" name="【保健センター・保健所】&#10;一人当たり面積該当値テキスト">
          <a:extLst>
            <a:ext uri="{FF2B5EF4-FFF2-40B4-BE49-F238E27FC236}">
              <a16:creationId xmlns:a16="http://schemas.microsoft.com/office/drawing/2014/main" id="{00000000-0008-0000-0200-00007E010000}"/>
            </a:ext>
          </a:extLst>
        </xdr:cNvPr>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79502</xdr:rowOff>
    </xdr:from>
    <xdr:to>
      <xdr:col>107</xdr:col>
      <xdr:colOff>101600</xdr:colOff>
      <xdr:row>63</xdr:row>
      <xdr:rowOff>9652</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132588</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9545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18605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134874</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18656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388" name="n_1aveValue【保健センター・保健所】&#10;一人当たり面積">
          <a:extLst>
            <a:ext uri="{FF2B5EF4-FFF2-40B4-BE49-F238E27FC236}">
              <a16:creationId xmlns:a16="http://schemas.microsoft.com/office/drawing/2014/main" id="{00000000-0008-0000-0200-00008401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389" name="n_2aveValue【保健センター・保健所】&#10;一人当たり面積">
          <a:extLst>
            <a:ext uri="{FF2B5EF4-FFF2-40B4-BE49-F238E27FC236}">
              <a16:creationId xmlns:a16="http://schemas.microsoft.com/office/drawing/2014/main" id="{00000000-0008-0000-0200-00008501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390" name="n_3aveValue【保健センター・保健所】&#10;一人当たり面積">
          <a:extLst>
            <a:ext uri="{FF2B5EF4-FFF2-40B4-BE49-F238E27FC236}">
              <a16:creationId xmlns:a16="http://schemas.microsoft.com/office/drawing/2014/main" id="{00000000-0008-0000-0200-00008601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391" name="n_4aveValue【保健センター・保健所】&#10;一人当たり面積">
          <a:extLst>
            <a:ext uri="{FF2B5EF4-FFF2-40B4-BE49-F238E27FC236}">
              <a16:creationId xmlns:a16="http://schemas.microsoft.com/office/drawing/2014/main" id="{00000000-0008-0000-0200-00008701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392" name="n_2mainValue【保健センター・保健所】&#10;一人当たり面積">
          <a:extLst>
            <a:ext uri="{FF2B5EF4-FFF2-40B4-BE49-F238E27FC236}">
              <a16:creationId xmlns:a16="http://schemas.microsoft.com/office/drawing/2014/main" id="{00000000-0008-0000-0200-000088010000}"/>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393" name="n_3mainValue【保健センター・保健所】&#10;一人当たり面積">
          <a:extLst>
            <a:ext uri="{FF2B5EF4-FFF2-40B4-BE49-F238E27FC236}">
              <a16:creationId xmlns:a16="http://schemas.microsoft.com/office/drawing/2014/main" id="{00000000-0008-0000-0200-00008901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394" name="n_4mainValue【保健センター・保健所】&#10;一人当たり面積">
          <a:extLst>
            <a:ext uri="{FF2B5EF4-FFF2-40B4-BE49-F238E27FC236}">
              <a16:creationId xmlns:a16="http://schemas.microsoft.com/office/drawing/2014/main" id="{00000000-0008-0000-0200-00008A010000}"/>
            </a:ext>
          </a:extLst>
        </xdr:cNvPr>
        <xdr:cNvSpPr txBox="1"/>
      </xdr:nvSpPr>
      <xdr:spPr>
        <a:xfrm>
          <a:off x="18421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a:extLst>
            <a:ext uri="{FF2B5EF4-FFF2-40B4-BE49-F238E27FC236}">
              <a16:creationId xmlns:a16="http://schemas.microsoft.com/office/drawing/2014/main" id="{00000000-0008-0000-0200-0000B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37" name="【庁舎】&#10;有形固定資産減価償却率最小値テキスト">
          <a:extLst>
            <a:ext uri="{FF2B5EF4-FFF2-40B4-BE49-F238E27FC236}">
              <a16:creationId xmlns:a16="http://schemas.microsoft.com/office/drawing/2014/main" id="{00000000-0008-0000-0200-0000B5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39" name="【庁舎】&#10;有形固定資産減価償却率最大値テキスト">
          <a:extLst>
            <a:ext uri="{FF2B5EF4-FFF2-40B4-BE49-F238E27FC236}">
              <a16:creationId xmlns:a16="http://schemas.microsoft.com/office/drawing/2014/main" id="{00000000-0008-0000-0200-0000B701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41" name="【庁舎】&#10;有形固定資産減価償却率平均値テキスト">
          <a:extLst>
            <a:ext uri="{FF2B5EF4-FFF2-40B4-BE49-F238E27FC236}">
              <a16:creationId xmlns:a16="http://schemas.microsoft.com/office/drawing/2014/main" id="{00000000-0008-0000-0200-0000B901000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453" name="【庁舎】&#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51526</xdr:rowOff>
    </xdr:from>
    <xdr:to>
      <xdr:col>76</xdr:col>
      <xdr:colOff>165100</xdr:colOff>
      <xdr:row>105</xdr:row>
      <xdr:rowOff>153126</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102326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3703300" y="180555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126637</xdr:rowOff>
    </xdr:from>
    <xdr:to>
      <xdr:col>67</xdr:col>
      <xdr:colOff>101600</xdr:colOff>
      <xdr:row>105</xdr:row>
      <xdr:rowOff>56787</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276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xdr:rowOff>
    </xdr:from>
    <xdr:to>
      <xdr:col>71</xdr:col>
      <xdr:colOff>177800</xdr:colOff>
      <xdr:row>105</xdr:row>
      <xdr:rowOff>53339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814300" y="180082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59" name="n_1aveValue【庁舎】&#10;有形固定資産減価償却率">
          <a:extLst>
            <a:ext uri="{FF2B5EF4-FFF2-40B4-BE49-F238E27FC236}">
              <a16:creationId xmlns:a16="http://schemas.microsoft.com/office/drawing/2014/main" id="{00000000-0008-0000-0200-0000CB01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60" name="n_2aveValue【庁舎】&#10;有形固定資産減価償却率">
          <a:extLst>
            <a:ext uri="{FF2B5EF4-FFF2-40B4-BE49-F238E27FC236}">
              <a16:creationId xmlns:a16="http://schemas.microsoft.com/office/drawing/2014/main" id="{00000000-0008-0000-0200-0000CC010000}"/>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461" name="n_3aveValue【庁舎】&#10;有形固定資産減価償却率">
          <a:extLst>
            <a:ext uri="{FF2B5EF4-FFF2-40B4-BE49-F238E27FC236}">
              <a16:creationId xmlns:a16="http://schemas.microsoft.com/office/drawing/2014/main" id="{00000000-0008-0000-0200-0000CD01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62" name="n_4aveValue【庁舎】&#10;有形固定資産減価償却率">
          <a:extLst>
            <a:ext uri="{FF2B5EF4-FFF2-40B4-BE49-F238E27FC236}">
              <a16:creationId xmlns:a16="http://schemas.microsoft.com/office/drawing/2014/main" id="{00000000-0008-0000-0200-0000CE01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463" name="n_2mainValue【庁舎】&#10;有形固定資産減価償却率">
          <a:extLst>
            <a:ext uri="{FF2B5EF4-FFF2-40B4-BE49-F238E27FC236}">
              <a16:creationId xmlns:a16="http://schemas.microsoft.com/office/drawing/2014/main" id="{00000000-0008-0000-0200-0000CF010000}"/>
            </a:ext>
          </a:extLst>
        </xdr:cNvPr>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464" name="n_3mainValue【庁舎】&#10;有形固定資産減価償却率">
          <a:extLst>
            <a:ext uri="{FF2B5EF4-FFF2-40B4-BE49-F238E27FC236}">
              <a16:creationId xmlns:a16="http://schemas.microsoft.com/office/drawing/2014/main" id="{00000000-0008-0000-0200-0000D0010000}"/>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47914</xdr:rowOff>
    </xdr:from>
    <xdr:ext cx="405111" cy="259045"/>
    <xdr:sp macro="" textlink="">
      <xdr:nvSpPr>
        <xdr:cNvPr id="465" name="n_4mainValue【庁舎】&#10;有形固定資産減価償却率">
          <a:extLst>
            <a:ext uri="{FF2B5EF4-FFF2-40B4-BE49-F238E27FC236}">
              <a16:creationId xmlns:a16="http://schemas.microsoft.com/office/drawing/2014/main" id="{00000000-0008-0000-0200-0000D1010000}"/>
            </a:ext>
          </a:extLst>
        </xdr:cNvPr>
        <xdr:cNvSpPr txBox="1"/>
      </xdr:nvSpPr>
      <xdr:spPr>
        <a:xfrm>
          <a:off x="12611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6" name="【庁舎】&#10;一人当たり面積グラフ枠">
          <a:extLst>
            <a:ext uri="{FF2B5EF4-FFF2-40B4-BE49-F238E27FC236}">
              <a16:creationId xmlns:a16="http://schemas.microsoft.com/office/drawing/2014/main" id="{00000000-0008-0000-0200-0000E6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488" name="【庁舎】&#10;一人当たり面積最小値テキスト">
          <a:extLst>
            <a:ext uri="{FF2B5EF4-FFF2-40B4-BE49-F238E27FC236}">
              <a16:creationId xmlns:a16="http://schemas.microsoft.com/office/drawing/2014/main" id="{00000000-0008-0000-0200-0000E801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490" name="【庁舎】&#10;一人当たり面積最大値テキスト">
          <a:extLst>
            <a:ext uri="{FF2B5EF4-FFF2-40B4-BE49-F238E27FC236}">
              <a16:creationId xmlns:a16="http://schemas.microsoft.com/office/drawing/2014/main" id="{00000000-0008-0000-0200-0000EA01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492" name="【庁舎】&#10;一人当たり面積平均値テキスト">
          <a:extLst>
            <a:ext uri="{FF2B5EF4-FFF2-40B4-BE49-F238E27FC236}">
              <a16:creationId xmlns:a16="http://schemas.microsoft.com/office/drawing/2014/main" id="{00000000-0008-0000-0200-0000EC01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504" name="【庁舎】&#10;一人当たり面積該当値テキスト">
          <a:extLst>
            <a:ext uri="{FF2B5EF4-FFF2-40B4-BE49-F238E27FC236}">
              <a16:creationId xmlns:a16="http://schemas.microsoft.com/office/drawing/2014/main" id="{00000000-0008-0000-0200-0000F8010000}"/>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98552</xdr:rowOff>
    </xdr:from>
    <xdr:to>
      <xdr:col>107</xdr:col>
      <xdr:colOff>101600</xdr:colOff>
      <xdr:row>107</xdr:row>
      <xdr:rowOff>28702</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103581</xdr:rowOff>
    </xdr:from>
    <xdr:to>
      <xdr:col>102</xdr:col>
      <xdr:colOff>165100</xdr:colOff>
      <xdr:row>107</xdr:row>
      <xdr:rowOff>33731</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9494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154381</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9545300" y="183230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106781</xdr:rowOff>
    </xdr:from>
    <xdr:to>
      <xdr:col>98</xdr:col>
      <xdr:colOff>38100</xdr:colOff>
      <xdr:row>107</xdr:row>
      <xdr:rowOff>36931</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8605500" y="182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154381</xdr:rowOff>
    </xdr:from>
    <xdr:to>
      <xdr:col>102</xdr:col>
      <xdr:colOff>114300</xdr:colOff>
      <xdr:row>106</xdr:row>
      <xdr:rowOff>157581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8656300" y="1832808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510" name="n_1aveValue【庁舎】&#10;一人当たり面積">
          <a:extLst>
            <a:ext uri="{FF2B5EF4-FFF2-40B4-BE49-F238E27FC236}">
              <a16:creationId xmlns:a16="http://schemas.microsoft.com/office/drawing/2014/main" id="{00000000-0008-0000-0200-0000FE01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511" name="n_2aveValue【庁舎】&#10;一人当たり面積">
          <a:extLst>
            <a:ext uri="{FF2B5EF4-FFF2-40B4-BE49-F238E27FC236}">
              <a16:creationId xmlns:a16="http://schemas.microsoft.com/office/drawing/2014/main" id="{00000000-0008-0000-0200-0000FF01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12" name="n_3aveValue【庁舎】&#10;一人当たり面積">
          <a:extLst>
            <a:ext uri="{FF2B5EF4-FFF2-40B4-BE49-F238E27FC236}">
              <a16:creationId xmlns:a16="http://schemas.microsoft.com/office/drawing/2014/main" id="{00000000-0008-0000-0200-000000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13" name="n_4aveValue【庁舎】&#10;一人当たり面積">
          <a:extLst>
            <a:ext uri="{FF2B5EF4-FFF2-40B4-BE49-F238E27FC236}">
              <a16:creationId xmlns:a16="http://schemas.microsoft.com/office/drawing/2014/main" id="{00000000-0008-0000-0200-000001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514" name="n_2mainValue【庁舎】&#10;一人当たり面積">
          <a:extLst>
            <a:ext uri="{FF2B5EF4-FFF2-40B4-BE49-F238E27FC236}">
              <a16:creationId xmlns:a16="http://schemas.microsoft.com/office/drawing/2014/main" id="{00000000-0008-0000-0200-000002020000}"/>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24858</xdr:rowOff>
    </xdr:from>
    <xdr:ext cx="469744" cy="259045"/>
    <xdr:sp macro="" textlink="">
      <xdr:nvSpPr>
        <xdr:cNvPr id="515" name="n_3mainValue【庁舎】&#10;一人当たり面積">
          <a:extLst>
            <a:ext uri="{FF2B5EF4-FFF2-40B4-BE49-F238E27FC236}">
              <a16:creationId xmlns:a16="http://schemas.microsoft.com/office/drawing/2014/main" id="{00000000-0008-0000-0200-000003020000}"/>
            </a:ext>
          </a:extLst>
        </xdr:cNvPr>
        <xdr:cNvSpPr txBox="1"/>
      </xdr:nvSpPr>
      <xdr:spPr>
        <a:xfrm>
          <a:off x="19310427" y="183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28058</xdr:rowOff>
    </xdr:from>
    <xdr:ext cx="469744" cy="259045"/>
    <xdr:sp macro="" textlink="">
      <xdr:nvSpPr>
        <xdr:cNvPr id="516" name="n_4mainValue【庁舎】&#10;一人当たり面積">
          <a:extLst>
            <a:ext uri="{FF2B5EF4-FFF2-40B4-BE49-F238E27FC236}">
              <a16:creationId xmlns:a16="http://schemas.microsoft.com/office/drawing/2014/main" id="{00000000-0008-0000-0200-000004020000}"/>
            </a:ext>
          </a:extLst>
        </xdr:cNvPr>
        <xdr:cNvSpPr txBox="1"/>
      </xdr:nvSpPr>
      <xdr:spPr>
        <a:xfrm>
          <a:off x="18421427" y="183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施設類型別ストック情報分析表①に記載のとおり</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47.28\zaisei\&#9632;&#36001;&#25919;&#36039;&#26009;\&#9632;&#36001;&#25919;&#29366;&#27841;&#36039;&#26009;&#38598;&#65288;&#36001;&#25919;&#20998;&#26512;&#34920;&#65289;\R3&#24180;&#24230;&#20998;\&#9679;&#22577;&#21578;_231005\&#12304;&#36001;&#25919;&#29366;&#27841;&#36039;&#26009;&#38598;&#12305;_016322_&#22763;&#24140;&#30010;_2021(1&#22238;&#30446;).xlsx" TargetMode="External"/><Relationship Id="rId1" Type="http://schemas.openxmlformats.org/officeDocument/2006/relationships/externalLinkPath" Target="&#12304;&#36001;&#25919;&#29366;&#27841;&#36039;&#26009;&#38598;&#12305;_016322_&#22763;&#24140;&#30010;_2021(1&#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543948</v>
          </cell>
          <cell r="F3">
            <v>202870</v>
          </cell>
        </row>
        <row r="5">
          <cell r="A5" t="str">
            <v xml:space="preserve"> H30</v>
          </cell>
          <cell r="D5">
            <v>248748</v>
          </cell>
          <cell r="F5">
            <v>167497</v>
          </cell>
        </row>
        <row r="7">
          <cell r="A7" t="str">
            <v xml:space="preserve"> R01</v>
          </cell>
          <cell r="D7">
            <v>215997</v>
          </cell>
          <cell r="F7">
            <v>190274</v>
          </cell>
        </row>
        <row r="9">
          <cell r="A9" t="str">
            <v xml:space="preserve"> R02</v>
          </cell>
          <cell r="D9">
            <v>207113</v>
          </cell>
          <cell r="F9">
            <v>200194</v>
          </cell>
        </row>
        <row r="11">
          <cell r="A11" t="str">
            <v xml:space="preserve"> R03</v>
          </cell>
          <cell r="D11">
            <v>200082</v>
          </cell>
          <cell r="F11">
            <v>196914</v>
          </cell>
        </row>
        <row r="18">
          <cell r="B18" t="str">
            <v>H29</v>
          </cell>
          <cell r="C18" t="str">
            <v>H30</v>
          </cell>
          <cell r="D18" t="str">
            <v>R01</v>
          </cell>
          <cell r="E18" t="str">
            <v>R02</v>
          </cell>
          <cell r="F18" t="str">
            <v>R03</v>
          </cell>
        </row>
        <row r="19">
          <cell r="A19" t="str">
            <v>実質収支額</v>
          </cell>
          <cell r="B19">
            <v>3.42</v>
          </cell>
          <cell r="C19">
            <v>4.47</v>
          </cell>
          <cell r="D19">
            <v>3.56</v>
          </cell>
          <cell r="E19">
            <v>5.32</v>
          </cell>
          <cell r="F19">
            <v>5.89</v>
          </cell>
        </row>
        <row r="20">
          <cell r="A20" t="str">
            <v>財政調整基金残高</v>
          </cell>
          <cell r="B20">
            <v>20.73</v>
          </cell>
          <cell r="C20">
            <v>16.260000000000002</v>
          </cell>
          <cell r="D20">
            <v>16.29</v>
          </cell>
          <cell r="E20">
            <v>19.41</v>
          </cell>
          <cell r="F20">
            <v>20.76</v>
          </cell>
        </row>
        <row r="21">
          <cell r="A21" t="str">
            <v>実質単年度収支</v>
          </cell>
          <cell r="B21">
            <v>-6.09</v>
          </cell>
          <cell r="C21">
            <v>-3.64</v>
          </cell>
          <cell r="D21">
            <v>-0.91</v>
          </cell>
          <cell r="E21">
            <v>5.26</v>
          </cell>
          <cell r="F21">
            <v>6.41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0.04</v>
          </cell>
          <cell r="D29" t="e">
            <v>#N/A</v>
          </cell>
          <cell r="E29">
            <v>0.04</v>
          </cell>
          <cell r="F29" t="e">
            <v>#N/A</v>
          </cell>
          <cell r="G29">
            <v>0.04</v>
          </cell>
          <cell r="H29" t="e">
            <v>#N/A</v>
          </cell>
          <cell r="I29">
            <v>0.04</v>
          </cell>
          <cell r="J29" t="e">
            <v>#N/A</v>
          </cell>
          <cell r="K29">
            <v>0.04</v>
          </cell>
        </row>
        <row r="30">
          <cell r="A30" t="str">
            <v>国民健康保険事業特別会計</v>
          </cell>
          <cell r="B30" t="e">
            <v>#N/A</v>
          </cell>
          <cell r="C30">
            <v>0.15</v>
          </cell>
          <cell r="D30" t="e">
            <v>#N/A</v>
          </cell>
          <cell r="E30">
            <v>0.06</v>
          </cell>
          <cell r="F30" t="e">
            <v>#N/A</v>
          </cell>
          <cell r="G30">
            <v>0.09</v>
          </cell>
          <cell r="H30" t="e">
            <v>#N/A</v>
          </cell>
          <cell r="I30">
            <v>0.04</v>
          </cell>
          <cell r="J30" t="e">
            <v>#N/A</v>
          </cell>
          <cell r="K30">
            <v>0.13</v>
          </cell>
        </row>
        <row r="31">
          <cell r="A31" t="str">
            <v>介護サービス事業特別会計</v>
          </cell>
          <cell r="B31" t="e">
            <v>#N/A</v>
          </cell>
          <cell r="C31">
            <v>0.17</v>
          </cell>
          <cell r="D31" t="e">
            <v>#N/A</v>
          </cell>
          <cell r="E31">
            <v>0.09</v>
          </cell>
          <cell r="F31" t="e">
            <v>#N/A</v>
          </cell>
          <cell r="G31">
            <v>0.23</v>
          </cell>
          <cell r="H31" t="e">
            <v>#N/A</v>
          </cell>
          <cell r="I31">
            <v>0.23</v>
          </cell>
          <cell r="J31" t="e">
            <v>#N/A</v>
          </cell>
          <cell r="K31">
            <v>0.18</v>
          </cell>
        </row>
        <row r="32">
          <cell r="A32" t="str">
            <v>公共下水道事業特別会計</v>
          </cell>
          <cell r="B32" t="e">
            <v>#N/A</v>
          </cell>
          <cell r="C32">
            <v>0.27</v>
          </cell>
          <cell r="D32" t="e">
            <v>#N/A</v>
          </cell>
          <cell r="E32">
            <v>0.33</v>
          </cell>
          <cell r="F32" t="e">
            <v>#N/A</v>
          </cell>
          <cell r="G32">
            <v>0.37</v>
          </cell>
          <cell r="H32" t="e">
            <v>#N/A</v>
          </cell>
          <cell r="I32">
            <v>0.14000000000000001</v>
          </cell>
          <cell r="J32" t="e">
            <v>#N/A</v>
          </cell>
          <cell r="K32">
            <v>0.21</v>
          </cell>
        </row>
        <row r="33">
          <cell r="A33" t="str">
            <v>簡易水道事業特別会計</v>
          </cell>
          <cell r="B33" t="e">
            <v>#N/A</v>
          </cell>
          <cell r="C33">
            <v>0.64</v>
          </cell>
          <cell r="D33" t="e">
            <v>#N/A</v>
          </cell>
          <cell r="E33">
            <v>4.08</v>
          </cell>
          <cell r="F33" t="e">
            <v>#N/A</v>
          </cell>
          <cell r="G33">
            <v>0.76</v>
          </cell>
          <cell r="H33" t="e">
            <v>#N/A</v>
          </cell>
          <cell r="I33">
            <v>0.6</v>
          </cell>
          <cell r="J33" t="e">
            <v>#N/A</v>
          </cell>
          <cell r="K33">
            <v>0.72</v>
          </cell>
        </row>
        <row r="34">
          <cell r="A34" t="str">
            <v>介護保険事業特別会計</v>
          </cell>
          <cell r="B34" t="e">
            <v>#N/A</v>
          </cell>
          <cell r="C34">
            <v>0.45</v>
          </cell>
          <cell r="D34" t="e">
            <v>#N/A</v>
          </cell>
          <cell r="E34">
            <v>0.32</v>
          </cell>
          <cell r="F34" t="e">
            <v>#N/A</v>
          </cell>
          <cell r="G34">
            <v>0.24</v>
          </cell>
          <cell r="H34" t="e">
            <v>#N/A</v>
          </cell>
          <cell r="I34">
            <v>0.52</v>
          </cell>
          <cell r="J34" t="e">
            <v>#N/A</v>
          </cell>
          <cell r="K34">
            <v>1.42</v>
          </cell>
        </row>
        <row r="35">
          <cell r="A35" t="str">
            <v>国民健康保険病院事業会計</v>
          </cell>
          <cell r="B35" t="e">
            <v>#N/A</v>
          </cell>
          <cell r="C35">
            <v>2.83</v>
          </cell>
          <cell r="D35" t="e">
            <v>#N/A</v>
          </cell>
          <cell r="E35">
            <v>2.44</v>
          </cell>
          <cell r="F35" t="e">
            <v>#N/A</v>
          </cell>
          <cell r="G35">
            <v>2.33</v>
          </cell>
          <cell r="H35" t="e">
            <v>#N/A</v>
          </cell>
          <cell r="I35">
            <v>2.96</v>
          </cell>
          <cell r="J35" t="e">
            <v>#N/A</v>
          </cell>
          <cell r="K35">
            <v>2.78</v>
          </cell>
        </row>
        <row r="36">
          <cell r="A36" t="str">
            <v>一般会計</v>
          </cell>
          <cell r="B36" t="e">
            <v>#N/A</v>
          </cell>
          <cell r="C36">
            <v>3.42</v>
          </cell>
          <cell r="D36" t="e">
            <v>#N/A</v>
          </cell>
          <cell r="E36">
            <v>4.46</v>
          </cell>
          <cell r="F36" t="e">
            <v>#N/A</v>
          </cell>
          <cell r="G36">
            <v>3.56</v>
          </cell>
          <cell r="H36" t="e">
            <v>#N/A</v>
          </cell>
          <cell r="I36">
            <v>5.31</v>
          </cell>
          <cell r="J36" t="e">
            <v>#N/A</v>
          </cell>
          <cell r="K36">
            <v>5.89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626</v>
          </cell>
          <cell r="G42">
            <v>630</v>
          </cell>
          <cell r="J42">
            <v>604</v>
          </cell>
          <cell r="M42">
            <v>551</v>
          </cell>
          <cell r="P42">
            <v>539</v>
          </cell>
        </row>
        <row r="43">
          <cell r="A43" t="str">
            <v>一時借入金の利子</v>
          </cell>
          <cell r="B43">
            <v>1</v>
          </cell>
          <cell r="E43">
            <v>0</v>
          </cell>
          <cell r="H43">
            <v>0</v>
          </cell>
          <cell r="K43">
            <v>0</v>
          </cell>
          <cell r="N43">
            <v>0</v>
          </cell>
        </row>
        <row r="44">
          <cell r="A44" t="str">
            <v>債務負担行為に基づく支出額</v>
          </cell>
          <cell r="B44">
            <v>3</v>
          </cell>
          <cell r="E44">
            <v>3</v>
          </cell>
          <cell r="H44">
            <v>2</v>
          </cell>
          <cell r="K44">
            <v>2</v>
          </cell>
          <cell r="N44">
            <v>1</v>
          </cell>
        </row>
        <row r="45">
          <cell r="A45" t="str">
            <v>組合等が起こした地方債の元利償還金に対する負担金等</v>
          </cell>
          <cell r="B45" t="str">
            <v>-</v>
          </cell>
          <cell r="E45" t="str">
            <v>-</v>
          </cell>
          <cell r="H45">
            <v>0</v>
          </cell>
          <cell r="K45">
            <v>2</v>
          </cell>
          <cell r="N45">
            <v>2</v>
          </cell>
        </row>
        <row r="46">
          <cell r="A46" t="str">
            <v>公営企業債の元利償還金に対する繰入金</v>
          </cell>
          <cell r="B46">
            <v>110</v>
          </cell>
          <cell r="E46">
            <v>85</v>
          </cell>
          <cell r="H46">
            <v>78</v>
          </cell>
          <cell r="K46">
            <v>78</v>
          </cell>
          <cell r="N46">
            <v>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716</v>
          </cell>
          <cell r="E49">
            <v>754</v>
          </cell>
          <cell r="H49">
            <v>780</v>
          </cell>
          <cell r="K49">
            <v>721</v>
          </cell>
          <cell r="N49">
            <v>740</v>
          </cell>
        </row>
        <row r="50">
          <cell r="A50" t="str">
            <v>実質公債費比率の分子</v>
          </cell>
          <cell r="B50" t="e">
            <v>#N/A</v>
          </cell>
          <cell r="C50">
            <v>204</v>
          </cell>
          <cell r="D50" t="e">
            <v>#N/A</v>
          </cell>
          <cell r="E50" t="e">
            <v>#N/A</v>
          </cell>
          <cell r="F50">
            <v>212</v>
          </cell>
          <cell r="G50" t="e">
            <v>#N/A</v>
          </cell>
          <cell r="H50" t="e">
            <v>#N/A</v>
          </cell>
          <cell r="I50">
            <v>256</v>
          </cell>
          <cell r="J50" t="e">
            <v>#N/A</v>
          </cell>
          <cell r="K50" t="e">
            <v>#N/A</v>
          </cell>
          <cell r="L50">
            <v>252</v>
          </cell>
          <cell r="M50" t="e">
            <v>#N/A</v>
          </cell>
          <cell r="N50" t="e">
            <v>#N/A</v>
          </cell>
          <cell r="O50">
            <v>290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5387</v>
          </cell>
          <cell r="G56">
            <v>5333</v>
          </cell>
          <cell r="J56">
            <v>5284</v>
          </cell>
          <cell r="M56">
            <v>5092</v>
          </cell>
          <cell r="P56">
            <v>5029</v>
          </cell>
        </row>
        <row r="57">
          <cell r="A57" t="str">
            <v>充当可能特定歳入</v>
          </cell>
          <cell r="D57">
            <v>136</v>
          </cell>
          <cell r="G57">
            <v>118</v>
          </cell>
          <cell r="J57">
            <v>102</v>
          </cell>
          <cell r="M57">
            <v>91</v>
          </cell>
          <cell r="P57">
            <v>79</v>
          </cell>
        </row>
        <row r="58">
          <cell r="A58" t="str">
            <v>充当可能基金</v>
          </cell>
          <cell r="D58">
            <v>5609</v>
          </cell>
          <cell r="G58">
            <v>5426</v>
          </cell>
          <cell r="J58">
            <v>5438</v>
          </cell>
          <cell r="M58">
            <v>5793</v>
          </cell>
          <cell r="P58">
            <v>5972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1042</v>
          </cell>
          <cell r="E62" t="str">
            <v>-</v>
          </cell>
          <cell r="H62" t="str">
            <v>-</v>
          </cell>
          <cell r="K62" t="str">
            <v>-</v>
          </cell>
          <cell r="N62">
            <v>1462</v>
          </cell>
        </row>
        <row r="63">
          <cell r="A63" t="str">
            <v>組合等負担等見込額</v>
          </cell>
          <cell r="B63" t="str">
            <v>-</v>
          </cell>
          <cell r="E63">
            <v>2</v>
          </cell>
          <cell r="H63">
            <v>22</v>
          </cell>
          <cell r="K63">
            <v>18</v>
          </cell>
          <cell r="N63">
            <v>16</v>
          </cell>
        </row>
        <row r="64">
          <cell r="A64" t="str">
            <v>公営企業債等繰入見込額</v>
          </cell>
          <cell r="B64">
            <v>1156</v>
          </cell>
          <cell r="E64">
            <v>1386</v>
          </cell>
          <cell r="H64">
            <v>1660</v>
          </cell>
          <cell r="K64">
            <v>1923</v>
          </cell>
          <cell r="N64">
            <v>1838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7293</v>
          </cell>
          <cell r="E66">
            <v>7174</v>
          </cell>
          <cell r="H66">
            <v>6860</v>
          </cell>
          <cell r="K66">
            <v>6751</v>
          </cell>
          <cell r="N66">
            <v>6465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698</v>
          </cell>
          <cell r="C72">
            <v>848</v>
          </cell>
          <cell r="D72">
            <v>949</v>
          </cell>
        </row>
        <row r="73">
          <cell r="A73" t="str">
            <v>減債基金</v>
          </cell>
          <cell r="B73">
            <v>962</v>
          </cell>
          <cell r="C73">
            <v>918</v>
          </cell>
          <cell r="D73">
            <v>974</v>
          </cell>
        </row>
        <row r="74">
          <cell r="A74" t="str">
            <v>その他特定目的基金</v>
          </cell>
          <cell r="B74">
            <v>3414</v>
          </cell>
          <cell r="C74">
            <v>3636</v>
          </cell>
          <cell r="D74">
            <v>3675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C468-9AFE-47A1-ABF5-0446F294590D}">
  <sheetPr>
    <pageSetUpPr fitToPage="1"/>
  </sheetPr>
  <dimension ref="A1:DO56"/>
  <sheetViews>
    <sheetView showGridLines="0" workbookViewId="0">
      <selection activeCell="W13" sqref="W13:AB14"/>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4" t="s">
        <v>18</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0"/>
      <c r="DK1" s="40"/>
      <c r="DL1" s="40"/>
      <c r="DM1" s="40"/>
      <c r="DN1" s="40"/>
      <c r="DO1" s="40"/>
    </row>
    <row r="2" spans="1:119" ht="24.75" thickBot="1" x14ac:dyDescent="0.2">
      <c r="B2" s="41" t="s">
        <v>19</v>
      </c>
      <c r="C2" s="41"/>
      <c r="D2" s="42"/>
    </row>
    <row r="3" spans="1:119" ht="18.75" customHeight="1" thickBot="1" x14ac:dyDescent="0.2">
      <c r="A3" s="40"/>
      <c r="B3" s="565" t="s">
        <v>20</v>
      </c>
      <c r="C3" s="566"/>
      <c r="D3" s="566"/>
      <c r="E3" s="567"/>
      <c r="F3" s="567"/>
      <c r="G3" s="567"/>
      <c r="H3" s="567"/>
      <c r="I3" s="567"/>
      <c r="J3" s="567"/>
      <c r="K3" s="567"/>
      <c r="L3" s="567" t="s">
        <v>21</v>
      </c>
      <c r="M3" s="567"/>
      <c r="N3" s="567"/>
      <c r="O3" s="567"/>
      <c r="P3" s="567"/>
      <c r="Q3" s="567"/>
      <c r="R3" s="570"/>
      <c r="S3" s="570"/>
      <c r="T3" s="570"/>
      <c r="U3" s="570"/>
      <c r="V3" s="571"/>
      <c r="W3" s="456" t="s">
        <v>22</v>
      </c>
      <c r="X3" s="457"/>
      <c r="Y3" s="457"/>
      <c r="Z3" s="457"/>
      <c r="AA3" s="457"/>
      <c r="AB3" s="566"/>
      <c r="AC3" s="570" t="s">
        <v>23</v>
      </c>
      <c r="AD3" s="457"/>
      <c r="AE3" s="457"/>
      <c r="AF3" s="457"/>
      <c r="AG3" s="457"/>
      <c r="AH3" s="457"/>
      <c r="AI3" s="457"/>
      <c r="AJ3" s="457"/>
      <c r="AK3" s="457"/>
      <c r="AL3" s="532"/>
      <c r="AM3" s="456" t="s">
        <v>24</v>
      </c>
      <c r="AN3" s="457"/>
      <c r="AO3" s="457"/>
      <c r="AP3" s="457"/>
      <c r="AQ3" s="457"/>
      <c r="AR3" s="457"/>
      <c r="AS3" s="457"/>
      <c r="AT3" s="457"/>
      <c r="AU3" s="457"/>
      <c r="AV3" s="457"/>
      <c r="AW3" s="457"/>
      <c r="AX3" s="532"/>
      <c r="AY3" s="524" t="s">
        <v>25</v>
      </c>
      <c r="AZ3" s="525"/>
      <c r="BA3" s="525"/>
      <c r="BB3" s="525"/>
      <c r="BC3" s="525"/>
      <c r="BD3" s="525"/>
      <c r="BE3" s="525"/>
      <c r="BF3" s="525"/>
      <c r="BG3" s="525"/>
      <c r="BH3" s="525"/>
      <c r="BI3" s="525"/>
      <c r="BJ3" s="525"/>
      <c r="BK3" s="525"/>
      <c r="BL3" s="525"/>
      <c r="BM3" s="574"/>
      <c r="BN3" s="456" t="s">
        <v>26</v>
      </c>
      <c r="BO3" s="457"/>
      <c r="BP3" s="457"/>
      <c r="BQ3" s="457"/>
      <c r="BR3" s="457"/>
      <c r="BS3" s="457"/>
      <c r="BT3" s="457"/>
      <c r="BU3" s="532"/>
      <c r="BV3" s="456" t="s">
        <v>27</v>
      </c>
      <c r="BW3" s="457"/>
      <c r="BX3" s="457"/>
      <c r="BY3" s="457"/>
      <c r="BZ3" s="457"/>
      <c r="CA3" s="457"/>
      <c r="CB3" s="457"/>
      <c r="CC3" s="532"/>
      <c r="CD3" s="524" t="s">
        <v>25</v>
      </c>
      <c r="CE3" s="525"/>
      <c r="CF3" s="525"/>
      <c r="CG3" s="525"/>
      <c r="CH3" s="525"/>
      <c r="CI3" s="525"/>
      <c r="CJ3" s="525"/>
      <c r="CK3" s="525"/>
      <c r="CL3" s="525"/>
      <c r="CM3" s="525"/>
      <c r="CN3" s="525"/>
      <c r="CO3" s="525"/>
      <c r="CP3" s="525"/>
      <c r="CQ3" s="525"/>
      <c r="CR3" s="525"/>
      <c r="CS3" s="574"/>
      <c r="CT3" s="456" t="s">
        <v>28</v>
      </c>
      <c r="CU3" s="457"/>
      <c r="CV3" s="457"/>
      <c r="CW3" s="457"/>
      <c r="CX3" s="457"/>
      <c r="CY3" s="457"/>
      <c r="CZ3" s="457"/>
      <c r="DA3" s="532"/>
      <c r="DB3" s="456" t="s">
        <v>29</v>
      </c>
      <c r="DC3" s="457"/>
      <c r="DD3" s="457"/>
      <c r="DE3" s="457"/>
      <c r="DF3" s="457"/>
      <c r="DG3" s="457"/>
      <c r="DH3" s="457"/>
      <c r="DI3" s="532"/>
    </row>
    <row r="4" spans="1:119" ht="18.75" customHeight="1" x14ac:dyDescent="0.15">
      <c r="A4" s="40"/>
      <c r="B4" s="540"/>
      <c r="C4" s="541"/>
      <c r="D4" s="541"/>
      <c r="E4" s="542"/>
      <c r="F4" s="542"/>
      <c r="G4" s="542"/>
      <c r="H4" s="542"/>
      <c r="I4" s="542"/>
      <c r="J4" s="542"/>
      <c r="K4" s="542"/>
      <c r="L4" s="542"/>
      <c r="M4" s="542"/>
      <c r="N4" s="542"/>
      <c r="O4" s="542"/>
      <c r="P4" s="542"/>
      <c r="Q4" s="542"/>
      <c r="R4" s="546"/>
      <c r="S4" s="546"/>
      <c r="T4" s="546"/>
      <c r="U4" s="546"/>
      <c r="V4" s="547"/>
      <c r="W4" s="533"/>
      <c r="X4" s="343"/>
      <c r="Y4" s="343"/>
      <c r="Z4" s="343"/>
      <c r="AA4" s="343"/>
      <c r="AB4" s="541"/>
      <c r="AC4" s="546"/>
      <c r="AD4" s="343"/>
      <c r="AE4" s="343"/>
      <c r="AF4" s="343"/>
      <c r="AG4" s="343"/>
      <c r="AH4" s="343"/>
      <c r="AI4" s="343"/>
      <c r="AJ4" s="343"/>
      <c r="AK4" s="343"/>
      <c r="AL4" s="534"/>
      <c r="AM4" s="491"/>
      <c r="AN4" s="409"/>
      <c r="AO4" s="409"/>
      <c r="AP4" s="409"/>
      <c r="AQ4" s="409"/>
      <c r="AR4" s="409"/>
      <c r="AS4" s="409"/>
      <c r="AT4" s="409"/>
      <c r="AU4" s="409"/>
      <c r="AV4" s="409"/>
      <c r="AW4" s="409"/>
      <c r="AX4" s="573"/>
      <c r="AY4" s="384" t="s">
        <v>30</v>
      </c>
      <c r="AZ4" s="385"/>
      <c r="BA4" s="385"/>
      <c r="BB4" s="385"/>
      <c r="BC4" s="385"/>
      <c r="BD4" s="385"/>
      <c r="BE4" s="385"/>
      <c r="BF4" s="385"/>
      <c r="BG4" s="385"/>
      <c r="BH4" s="385"/>
      <c r="BI4" s="385"/>
      <c r="BJ4" s="385"/>
      <c r="BK4" s="385"/>
      <c r="BL4" s="385"/>
      <c r="BM4" s="386"/>
      <c r="BN4" s="387">
        <v>8506451</v>
      </c>
      <c r="BO4" s="388"/>
      <c r="BP4" s="388"/>
      <c r="BQ4" s="388"/>
      <c r="BR4" s="388"/>
      <c r="BS4" s="388"/>
      <c r="BT4" s="388"/>
      <c r="BU4" s="389"/>
      <c r="BV4" s="387">
        <v>8493365</v>
      </c>
      <c r="BW4" s="388"/>
      <c r="BX4" s="388"/>
      <c r="BY4" s="388"/>
      <c r="BZ4" s="388"/>
      <c r="CA4" s="388"/>
      <c r="CB4" s="388"/>
      <c r="CC4" s="389"/>
      <c r="CD4" s="558" t="s">
        <v>31</v>
      </c>
      <c r="CE4" s="559"/>
      <c r="CF4" s="559"/>
      <c r="CG4" s="559"/>
      <c r="CH4" s="559"/>
      <c r="CI4" s="559"/>
      <c r="CJ4" s="559"/>
      <c r="CK4" s="559"/>
      <c r="CL4" s="559"/>
      <c r="CM4" s="559"/>
      <c r="CN4" s="559"/>
      <c r="CO4" s="559"/>
      <c r="CP4" s="559"/>
      <c r="CQ4" s="559"/>
      <c r="CR4" s="559"/>
      <c r="CS4" s="560"/>
      <c r="CT4" s="561">
        <v>5.9</v>
      </c>
      <c r="CU4" s="562"/>
      <c r="CV4" s="562"/>
      <c r="CW4" s="562"/>
      <c r="CX4" s="562"/>
      <c r="CY4" s="562"/>
      <c r="CZ4" s="562"/>
      <c r="DA4" s="563"/>
      <c r="DB4" s="561">
        <v>5.3</v>
      </c>
      <c r="DC4" s="562"/>
      <c r="DD4" s="562"/>
      <c r="DE4" s="562"/>
      <c r="DF4" s="562"/>
      <c r="DG4" s="562"/>
      <c r="DH4" s="562"/>
      <c r="DI4" s="563"/>
    </row>
    <row r="5" spans="1:119" ht="18.75" customHeight="1" x14ac:dyDescent="0.15">
      <c r="A5" s="40"/>
      <c r="B5" s="568"/>
      <c r="C5" s="410"/>
      <c r="D5" s="410"/>
      <c r="E5" s="569"/>
      <c r="F5" s="569"/>
      <c r="G5" s="569"/>
      <c r="H5" s="569"/>
      <c r="I5" s="569"/>
      <c r="J5" s="569"/>
      <c r="K5" s="569"/>
      <c r="L5" s="569"/>
      <c r="M5" s="569"/>
      <c r="N5" s="569"/>
      <c r="O5" s="569"/>
      <c r="P5" s="569"/>
      <c r="Q5" s="569"/>
      <c r="R5" s="408"/>
      <c r="S5" s="408"/>
      <c r="T5" s="408"/>
      <c r="U5" s="408"/>
      <c r="V5" s="572"/>
      <c r="W5" s="491"/>
      <c r="X5" s="409"/>
      <c r="Y5" s="409"/>
      <c r="Z5" s="409"/>
      <c r="AA5" s="409"/>
      <c r="AB5" s="410"/>
      <c r="AC5" s="408"/>
      <c r="AD5" s="409"/>
      <c r="AE5" s="409"/>
      <c r="AF5" s="409"/>
      <c r="AG5" s="409"/>
      <c r="AH5" s="409"/>
      <c r="AI5" s="409"/>
      <c r="AJ5" s="409"/>
      <c r="AK5" s="409"/>
      <c r="AL5" s="573"/>
      <c r="AM5" s="462" t="s">
        <v>32</v>
      </c>
      <c r="AN5" s="366"/>
      <c r="AO5" s="366"/>
      <c r="AP5" s="366"/>
      <c r="AQ5" s="366"/>
      <c r="AR5" s="366"/>
      <c r="AS5" s="366"/>
      <c r="AT5" s="367"/>
      <c r="AU5" s="442" t="s">
        <v>33</v>
      </c>
      <c r="AV5" s="443"/>
      <c r="AW5" s="443"/>
      <c r="AX5" s="443"/>
      <c r="AY5" s="372" t="s">
        <v>34</v>
      </c>
      <c r="AZ5" s="373"/>
      <c r="BA5" s="373"/>
      <c r="BB5" s="373"/>
      <c r="BC5" s="373"/>
      <c r="BD5" s="373"/>
      <c r="BE5" s="373"/>
      <c r="BF5" s="373"/>
      <c r="BG5" s="373"/>
      <c r="BH5" s="373"/>
      <c r="BI5" s="373"/>
      <c r="BJ5" s="373"/>
      <c r="BK5" s="373"/>
      <c r="BL5" s="373"/>
      <c r="BM5" s="374"/>
      <c r="BN5" s="392">
        <v>8012954</v>
      </c>
      <c r="BO5" s="393"/>
      <c r="BP5" s="393"/>
      <c r="BQ5" s="393"/>
      <c r="BR5" s="393"/>
      <c r="BS5" s="393"/>
      <c r="BT5" s="393"/>
      <c r="BU5" s="394"/>
      <c r="BV5" s="392">
        <v>7921315</v>
      </c>
      <c r="BW5" s="393"/>
      <c r="BX5" s="393"/>
      <c r="BY5" s="393"/>
      <c r="BZ5" s="393"/>
      <c r="CA5" s="393"/>
      <c r="CB5" s="393"/>
      <c r="CC5" s="394"/>
      <c r="CD5" s="401" t="s">
        <v>35</v>
      </c>
      <c r="CE5" s="346"/>
      <c r="CF5" s="346"/>
      <c r="CG5" s="346"/>
      <c r="CH5" s="346"/>
      <c r="CI5" s="346"/>
      <c r="CJ5" s="346"/>
      <c r="CK5" s="346"/>
      <c r="CL5" s="346"/>
      <c r="CM5" s="346"/>
      <c r="CN5" s="346"/>
      <c r="CO5" s="346"/>
      <c r="CP5" s="346"/>
      <c r="CQ5" s="346"/>
      <c r="CR5" s="346"/>
      <c r="CS5" s="402"/>
      <c r="CT5" s="362">
        <v>85.6</v>
      </c>
      <c r="CU5" s="363"/>
      <c r="CV5" s="363"/>
      <c r="CW5" s="363"/>
      <c r="CX5" s="363"/>
      <c r="CY5" s="363"/>
      <c r="CZ5" s="363"/>
      <c r="DA5" s="364"/>
      <c r="DB5" s="362">
        <v>86.4</v>
      </c>
      <c r="DC5" s="363"/>
      <c r="DD5" s="363"/>
      <c r="DE5" s="363"/>
      <c r="DF5" s="363"/>
      <c r="DG5" s="363"/>
      <c r="DH5" s="363"/>
      <c r="DI5" s="364"/>
    </row>
    <row r="6" spans="1:119" ht="18.75" customHeight="1" x14ac:dyDescent="0.15">
      <c r="A6" s="40"/>
      <c r="B6" s="538" t="s">
        <v>36</v>
      </c>
      <c r="C6" s="407"/>
      <c r="D6" s="407"/>
      <c r="E6" s="539"/>
      <c r="F6" s="539"/>
      <c r="G6" s="539"/>
      <c r="H6" s="539"/>
      <c r="I6" s="539"/>
      <c r="J6" s="539"/>
      <c r="K6" s="539"/>
      <c r="L6" s="539" t="s">
        <v>37</v>
      </c>
      <c r="M6" s="539"/>
      <c r="N6" s="539"/>
      <c r="O6" s="539"/>
      <c r="P6" s="539"/>
      <c r="Q6" s="539"/>
      <c r="R6" s="434"/>
      <c r="S6" s="434"/>
      <c r="T6" s="434"/>
      <c r="U6" s="434"/>
      <c r="V6" s="545"/>
      <c r="W6" s="473" t="s">
        <v>38</v>
      </c>
      <c r="X6" s="406"/>
      <c r="Y6" s="406"/>
      <c r="Z6" s="406"/>
      <c r="AA6" s="406"/>
      <c r="AB6" s="407"/>
      <c r="AC6" s="550" t="s">
        <v>39</v>
      </c>
      <c r="AD6" s="551"/>
      <c r="AE6" s="551"/>
      <c r="AF6" s="551"/>
      <c r="AG6" s="551"/>
      <c r="AH6" s="551"/>
      <c r="AI6" s="551"/>
      <c r="AJ6" s="551"/>
      <c r="AK6" s="551"/>
      <c r="AL6" s="552"/>
      <c r="AM6" s="462" t="s">
        <v>40</v>
      </c>
      <c r="AN6" s="366"/>
      <c r="AO6" s="366"/>
      <c r="AP6" s="366"/>
      <c r="AQ6" s="366"/>
      <c r="AR6" s="366"/>
      <c r="AS6" s="366"/>
      <c r="AT6" s="367"/>
      <c r="AU6" s="442" t="s">
        <v>33</v>
      </c>
      <c r="AV6" s="443"/>
      <c r="AW6" s="443"/>
      <c r="AX6" s="443"/>
      <c r="AY6" s="372" t="s">
        <v>41</v>
      </c>
      <c r="AZ6" s="373"/>
      <c r="BA6" s="373"/>
      <c r="BB6" s="373"/>
      <c r="BC6" s="373"/>
      <c r="BD6" s="373"/>
      <c r="BE6" s="373"/>
      <c r="BF6" s="373"/>
      <c r="BG6" s="373"/>
      <c r="BH6" s="373"/>
      <c r="BI6" s="373"/>
      <c r="BJ6" s="373"/>
      <c r="BK6" s="373"/>
      <c r="BL6" s="373"/>
      <c r="BM6" s="374"/>
      <c r="BN6" s="392">
        <v>493497</v>
      </c>
      <c r="BO6" s="393"/>
      <c r="BP6" s="393"/>
      <c r="BQ6" s="393"/>
      <c r="BR6" s="393"/>
      <c r="BS6" s="393"/>
      <c r="BT6" s="393"/>
      <c r="BU6" s="394"/>
      <c r="BV6" s="392">
        <v>572050</v>
      </c>
      <c r="BW6" s="393"/>
      <c r="BX6" s="393"/>
      <c r="BY6" s="393"/>
      <c r="BZ6" s="393"/>
      <c r="CA6" s="393"/>
      <c r="CB6" s="393"/>
      <c r="CC6" s="394"/>
      <c r="CD6" s="401" t="s">
        <v>42</v>
      </c>
      <c r="CE6" s="346"/>
      <c r="CF6" s="346"/>
      <c r="CG6" s="346"/>
      <c r="CH6" s="346"/>
      <c r="CI6" s="346"/>
      <c r="CJ6" s="346"/>
      <c r="CK6" s="346"/>
      <c r="CL6" s="346"/>
      <c r="CM6" s="346"/>
      <c r="CN6" s="346"/>
      <c r="CO6" s="346"/>
      <c r="CP6" s="346"/>
      <c r="CQ6" s="346"/>
      <c r="CR6" s="346"/>
      <c r="CS6" s="402"/>
      <c r="CT6" s="535">
        <v>88.8</v>
      </c>
      <c r="CU6" s="536"/>
      <c r="CV6" s="536"/>
      <c r="CW6" s="536"/>
      <c r="CX6" s="536"/>
      <c r="CY6" s="536"/>
      <c r="CZ6" s="536"/>
      <c r="DA6" s="537"/>
      <c r="DB6" s="535">
        <v>89.1</v>
      </c>
      <c r="DC6" s="536"/>
      <c r="DD6" s="536"/>
      <c r="DE6" s="536"/>
      <c r="DF6" s="536"/>
      <c r="DG6" s="536"/>
      <c r="DH6" s="536"/>
      <c r="DI6" s="537"/>
    </row>
    <row r="7" spans="1:119" ht="18.75" customHeight="1" x14ac:dyDescent="0.15">
      <c r="A7" s="40"/>
      <c r="B7" s="540"/>
      <c r="C7" s="541"/>
      <c r="D7" s="541"/>
      <c r="E7" s="542"/>
      <c r="F7" s="542"/>
      <c r="G7" s="542"/>
      <c r="H7" s="542"/>
      <c r="I7" s="542"/>
      <c r="J7" s="542"/>
      <c r="K7" s="542"/>
      <c r="L7" s="542"/>
      <c r="M7" s="542"/>
      <c r="N7" s="542"/>
      <c r="O7" s="542"/>
      <c r="P7" s="542"/>
      <c r="Q7" s="542"/>
      <c r="R7" s="546"/>
      <c r="S7" s="546"/>
      <c r="T7" s="546"/>
      <c r="U7" s="546"/>
      <c r="V7" s="547"/>
      <c r="W7" s="533"/>
      <c r="X7" s="343"/>
      <c r="Y7" s="343"/>
      <c r="Z7" s="343"/>
      <c r="AA7" s="343"/>
      <c r="AB7" s="541"/>
      <c r="AC7" s="553"/>
      <c r="AD7" s="344"/>
      <c r="AE7" s="344"/>
      <c r="AF7" s="344"/>
      <c r="AG7" s="344"/>
      <c r="AH7" s="344"/>
      <c r="AI7" s="344"/>
      <c r="AJ7" s="344"/>
      <c r="AK7" s="344"/>
      <c r="AL7" s="554"/>
      <c r="AM7" s="462" t="s">
        <v>43</v>
      </c>
      <c r="AN7" s="366"/>
      <c r="AO7" s="366"/>
      <c r="AP7" s="366"/>
      <c r="AQ7" s="366"/>
      <c r="AR7" s="366"/>
      <c r="AS7" s="366"/>
      <c r="AT7" s="367"/>
      <c r="AU7" s="442" t="s">
        <v>33</v>
      </c>
      <c r="AV7" s="443"/>
      <c r="AW7" s="443"/>
      <c r="AX7" s="443"/>
      <c r="AY7" s="372" t="s">
        <v>44</v>
      </c>
      <c r="AZ7" s="373"/>
      <c r="BA7" s="373"/>
      <c r="BB7" s="373"/>
      <c r="BC7" s="373"/>
      <c r="BD7" s="373"/>
      <c r="BE7" s="373"/>
      <c r="BF7" s="373"/>
      <c r="BG7" s="373"/>
      <c r="BH7" s="373"/>
      <c r="BI7" s="373"/>
      <c r="BJ7" s="373"/>
      <c r="BK7" s="373"/>
      <c r="BL7" s="373"/>
      <c r="BM7" s="374"/>
      <c r="BN7" s="392">
        <v>224299</v>
      </c>
      <c r="BO7" s="393"/>
      <c r="BP7" s="393"/>
      <c r="BQ7" s="393"/>
      <c r="BR7" s="393"/>
      <c r="BS7" s="393"/>
      <c r="BT7" s="393"/>
      <c r="BU7" s="394"/>
      <c r="BV7" s="392">
        <v>339607</v>
      </c>
      <c r="BW7" s="393"/>
      <c r="BX7" s="393"/>
      <c r="BY7" s="393"/>
      <c r="BZ7" s="393"/>
      <c r="CA7" s="393"/>
      <c r="CB7" s="393"/>
      <c r="CC7" s="394"/>
      <c r="CD7" s="401" t="s">
        <v>45</v>
      </c>
      <c r="CE7" s="346"/>
      <c r="CF7" s="346"/>
      <c r="CG7" s="346"/>
      <c r="CH7" s="346"/>
      <c r="CI7" s="346"/>
      <c r="CJ7" s="346"/>
      <c r="CK7" s="346"/>
      <c r="CL7" s="346"/>
      <c r="CM7" s="346"/>
      <c r="CN7" s="346"/>
      <c r="CO7" s="346"/>
      <c r="CP7" s="346"/>
      <c r="CQ7" s="346"/>
      <c r="CR7" s="346"/>
      <c r="CS7" s="402"/>
      <c r="CT7" s="392">
        <v>4568588</v>
      </c>
      <c r="CU7" s="393"/>
      <c r="CV7" s="393"/>
      <c r="CW7" s="393"/>
      <c r="CX7" s="393"/>
      <c r="CY7" s="393"/>
      <c r="CZ7" s="393"/>
      <c r="DA7" s="394"/>
      <c r="DB7" s="392">
        <v>4370792</v>
      </c>
      <c r="DC7" s="393"/>
      <c r="DD7" s="393"/>
      <c r="DE7" s="393"/>
      <c r="DF7" s="393"/>
      <c r="DG7" s="393"/>
      <c r="DH7" s="393"/>
      <c r="DI7" s="394"/>
    </row>
    <row r="8" spans="1:119" ht="18.75" customHeight="1" thickBot="1" x14ac:dyDescent="0.2">
      <c r="A8" s="40"/>
      <c r="B8" s="543"/>
      <c r="C8" s="474"/>
      <c r="D8" s="474"/>
      <c r="E8" s="544"/>
      <c r="F8" s="544"/>
      <c r="G8" s="544"/>
      <c r="H8" s="544"/>
      <c r="I8" s="544"/>
      <c r="J8" s="544"/>
      <c r="K8" s="544"/>
      <c r="L8" s="544"/>
      <c r="M8" s="544"/>
      <c r="N8" s="544"/>
      <c r="O8" s="544"/>
      <c r="P8" s="544"/>
      <c r="Q8" s="544"/>
      <c r="R8" s="548"/>
      <c r="S8" s="548"/>
      <c r="T8" s="548"/>
      <c r="U8" s="548"/>
      <c r="V8" s="549"/>
      <c r="W8" s="458"/>
      <c r="X8" s="459"/>
      <c r="Y8" s="459"/>
      <c r="Z8" s="459"/>
      <c r="AA8" s="459"/>
      <c r="AB8" s="474"/>
      <c r="AC8" s="555"/>
      <c r="AD8" s="556"/>
      <c r="AE8" s="556"/>
      <c r="AF8" s="556"/>
      <c r="AG8" s="556"/>
      <c r="AH8" s="556"/>
      <c r="AI8" s="556"/>
      <c r="AJ8" s="556"/>
      <c r="AK8" s="556"/>
      <c r="AL8" s="557"/>
      <c r="AM8" s="462" t="s">
        <v>46</v>
      </c>
      <c r="AN8" s="366"/>
      <c r="AO8" s="366"/>
      <c r="AP8" s="366"/>
      <c r="AQ8" s="366"/>
      <c r="AR8" s="366"/>
      <c r="AS8" s="366"/>
      <c r="AT8" s="367"/>
      <c r="AU8" s="442" t="s">
        <v>33</v>
      </c>
      <c r="AV8" s="443"/>
      <c r="AW8" s="443"/>
      <c r="AX8" s="443"/>
      <c r="AY8" s="372" t="s">
        <v>47</v>
      </c>
      <c r="AZ8" s="373"/>
      <c r="BA8" s="373"/>
      <c r="BB8" s="373"/>
      <c r="BC8" s="373"/>
      <c r="BD8" s="373"/>
      <c r="BE8" s="373"/>
      <c r="BF8" s="373"/>
      <c r="BG8" s="373"/>
      <c r="BH8" s="373"/>
      <c r="BI8" s="373"/>
      <c r="BJ8" s="373"/>
      <c r="BK8" s="373"/>
      <c r="BL8" s="373"/>
      <c r="BM8" s="374"/>
      <c r="BN8" s="392">
        <v>269198</v>
      </c>
      <c r="BO8" s="393"/>
      <c r="BP8" s="393"/>
      <c r="BQ8" s="393"/>
      <c r="BR8" s="393"/>
      <c r="BS8" s="393"/>
      <c r="BT8" s="393"/>
      <c r="BU8" s="394"/>
      <c r="BV8" s="392">
        <v>232443</v>
      </c>
      <c r="BW8" s="393"/>
      <c r="BX8" s="393"/>
      <c r="BY8" s="393"/>
      <c r="BZ8" s="393"/>
      <c r="CA8" s="393"/>
      <c r="CB8" s="393"/>
      <c r="CC8" s="394"/>
      <c r="CD8" s="401" t="s">
        <v>48</v>
      </c>
      <c r="CE8" s="346"/>
      <c r="CF8" s="346"/>
      <c r="CG8" s="346"/>
      <c r="CH8" s="346"/>
      <c r="CI8" s="346"/>
      <c r="CJ8" s="346"/>
      <c r="CK8" s="346"/>
      <c r="CL8" s="346"/>
      <c r="CM8" s="346"/>
      <c r="CN8" s="346"/>
      <c r="CO8" s="346"/>
      <c r="CP8" s="346"/>
      <c r="CQ8" s="346"/>
      <c r="CR8" s="346"/>
      <c r="CS8" s="402"/>
      <c r="CT8" s="497">
        <v>0.3</v>
      </c>
      <c r="CU8" s="498"/>
      <c r="CV8" s="498"/>
      <c r="CW8" s="498"/>
      <c r="CX8" s="498"/>
      <c r="CY8" s="498"/>
      <c r="CZ8" s="498"/>
      <c r="DA8" s="499"/>
      <c r="DB8" s="497">
        <v>0.3</v>
      </c>
      <c r="DC8" s="498"/>
      <c r="DD8" s="498"/>
      <c r="DE8" s="498"/>
      <c r="DF8" s="498"/>
      <c r="DG8" s="498"/>
      <c r="DH8" s="498"/>
      <c r="DI8" s="499"/>
    </row>
    <row r="9" spans="1:119" ht="18.75" customHeight="1" thickBot="1" x14ac:dyDescent="0.2">
      <c r="A9" s="40"/>
      <c r="B9" s="524" t="s">
        <v>49</v>
      </c>
      <c r="C9" s="525"/>
      <c r="D9" s="525"/>
      <c r="E9" s="525"/>
      <c r="F9" s="525"/>
      <c r="G9" s="525"/>
      <c r="H9" s="525"/>
      <c r="I9" s="525"/>
      <c r="J9" s="525"/>
      <c r="K9" s="445"/>
      <c r="L9" s="526" t="s">
        <v>50</v>
      </c>
      <c r="M9" s="527"/>
      <c r="N9" s="527"/>
      <c r="O9" s="527"/>
      <c r="P9" s="527"/>
      <c r="Q9" s="528"/>
      <c r="R9" s="529">
        <v>5848</v>
      </c>
      <c r="S9" s="530"/>
      <c r="T9" s="530"/>
      <c r="U9" s="530"/>
      <c r="V9" s="531"/>
      <c r="W9" s="456" t="s">
        <v>51</v>
      </c>
      <c r="X9" s="457"/>
      <c r="Y9" s="457"/>
      <c r="Z9" s="457"/>
      <c r="AA9" s="457"/>
      <c r="AB9" s="457"/>
      <c r="AC9" s="457"/>
      <c r="AD9" s="457"/>
      <c r="AE9" s="457"/>
      <c r="AF9" s="457"/>
      <c r="AG9" s="457"/>
      <c r="AH9" s="457"/>
      <c r="AI9" s="457"/>
      <c r="AJ9" s="457"/>
      <c r="AK9" s="457"/>
      <c r="AL9" s="532"/>
      <c r="AM9" s="462" t="s">
        <v>52</v>
      </c>
      <c r="AN9" s="366"/>
      <c r="AO9" s="366"/>
      <c r="AP9" s="366"/>
      <c r="AQ9" s="366"/>
      <c r="AR9" s="366"/>
      <c r="AS9" s="366"/>
      <c r="AT9" s="367"/>
      <c r="AU9" s="442" t="s">
        <v>33</v>
      </c>
      <c r="AV9" s="443"/>
      <c r="AW9" s="443"/>
      <c r="AX9" s="443"/>
      <c r="AY9" s="372" t="s">
        <v>53</v>
      </c>
      <c r="AZ9" s="373"/>
      <c r="BA9" s="373"/>
      <c r="BB9" s="373"/>
      <c r="BC9" s="373"/>
      <c r="BD9" s="373"/>
      <c r="BE9" s="373"/>
      <c r="BF9" s="373"/>
      <c r="BG9" s="373"/>
      <c r="BH9" s="373"/>
      <c r="BI9" s="373"/>
      <c r="BJ9" s="373"/>
      <c r="BK9" s="373"/>
      <c r="BL9" s="373"/>
      <c r="BM9" s="374"/>
      <c r="BN9" s="392">
        <v>36755</v>
      </c>
      <c r="BO9" s="393"/>
      <c r="BP9" s="393"/>
      <c r="BQ9" s="393"/>
      <c r="BR9" s="393"/>
      <c r="BS9" s="393"/>
      <c r="BT9" s="393"/>
      <c r="BU9" s="394"/>
      <c r="BV9" s="392">
        <v>79838</v>
      </c>
      <c r="BW9" s="393"/>
      <c r="BX9" s="393"/>
      <c r="BY9" s="393"/>
      <c r="BZ9" s="393"/>
      <c r="CA9" s="393"/>
      <c r="CB9" s="393"/>
      <c r="CC9" s="394"/>
      <c r="CD9" s="401" t="s">
        <v>54</v>
      </c>
      <c r="CE9" s="346"/>
      <c r="CF9" s="346"/>
      <c r="CG9" s="346"/>
      <c r="CH9" s="346"/>
      <c r="CI9" s="346"/>
      <c r="CJ9" s="346"/>
      <c r="CK9" s="346"/>
      <c r="CL9" s="346"/>
      <c r="CM9" s="346"/>
      <c r="CN9" s="346"/>
      <c r="CO9" s="346"/>
      <c r="CP9" s="346"/>
      <c r="CQ9" s="346"/>
      <c r="CR9" s="346"/>
      <c r="CS9" s="402"/>
      <c r="CT9" s="362">
        <v>14.3</v>
      </c>
      <c r="CU9" s="363"/>
      <c r="CV9" s="363"/>
      <c r="CW9" s="363"/>
      <c r="CX9" s="363"/>
      <c r="CY9" s="363"/>
      <c r="CZ9" s="363"/>
      <c r="DA9" s="364"/>
      <c r="DB9" s="362">
        <v>12.4</v>
      </c>
      <c r="DC9" s="363"/>
      <c r="DD9" s="363"/>
      <c r="DE9" s="363"/>
      <c r="DF9" s="363"/>
      <c r="DG9" s="363"/>
      <c r="DH9" s="363"/>
      <c r="DI9" s="364"/>
    </row>
    <row r="10" spans="1:119" ht="18.75" customHeight="1" thickBot="1" x14ac:dyDescent="0.2">
      <c r="A10" s="40"/>
      <c r="B10" s="524"/>
      <c r="C10" s="525"/>
      <c r="D10" s="525"/>
      <c r="E10" s="525"/>
      <c r="F10" s="525"/>
      <c r="G10" s="525"/>
      <c r="H10" s="525"/>
      <c r="I10" s="525"/>
      <c r="J10" s="525"/>
      <c r="K10" s="445"/>
      <c r="L10" s="365" t="s">
        <v>55</v>
      </c>
      <c r="M10" s="366"/>
      <c r="N10" s="366"/>
      <c r="O10" s="366"/>
      <c r="P10" s="366"/>
      <c r="Q10" s="367"/>
      <c r="R10" s="368">
        <v>6132</v>
      </c>
      <c r="S10" s="369"/>
      <c r="T10" s="369"/>
      <c r="U10" s="369"/>
      <c r="V10" s="371"/>
      <c r="W10" s="533"/>
      <c r="X10" s="343"/>
      <c r="Y10" s="343"/>
      <c r="Z10" s="343"/>
      <c r="AA10" s="343"/>
      <c r="AB10" s="343"/>
      <c r="AC10" s="343"/>
      <c r="AD10" s="343"/>
      <c r="AE10" s="343"/>
      <c r="AF10" s="343"/>
      <c r="AG10" s="343"/>
      <c r="AH10" s="343"/>
      <c r="AI10" s="343"/>
      <c r="AJ10" s="343"/>
      <c r="AK10" s="343"/>
      <c r="AL10" s="534"/>
      <c r="AM10" s="462" t="s">
        <v>56</v>
      </c>
      <c r="AN10" s="366"/>
      <c r="AO10" s="366"/>
      <c r="AP10" s="366"/>
      <c r="AQ10" s="366"/>
      <c r="AR10" s="366"/>
      <c r="AS10" s="366"/>
      <c r="AT10" s="367"/>
      <c r="AU10" s="442" t="s">
        <v>33</v>
      </c>
      <c r="AV10" s="443"/>
      <c r="AW10" s="443"/>
      <c r="AX10" s="443"/>
      <c r="AY10" s="372" t="s">
        <v>57</v>
      </c>
      <c r="AZ10" s="373"/>
      <c r="BA10" s="373"/>
      <c r="BB10" s="373"/>
      <c r="BC10" s="373"/>
      <c r="BD10" s="373"/>
      <c r="BE10" s="373"/>
      <c r="BF10" s="373"/>
      <c r="BG10" s="373"/>
      <c r="BH10" s="373"/>
      <c r="BI10" s="373"/>
      <c r="BJ10" s="373"/>
      <c r="BK10" s="373"/>
      <c r="BL10" s="373"/>
      <c r="BM10" s="374"/>
      <c r="BN10" s="392">
        <v>100205</v>
      </c>
      <c r="BO10" s="393"/>
      <c r="BP10" s="393"/>
      <c r="BQ10" s="393"/>
      <c r="BR10" s="393"/>
      <c r="BS10" s="393"/>
      <c r="BT10" s="393"/>
      <c r="BU10" s="394"/>
      <c r="BV10" s="392">
        <v>150255</v>
      </c>
      <c r="BW10" s="393"/>
      <c r="BX10" s="393"/>
      <c r="BY10" s="393"/>
      <c r="BZ10" s="393"/>
      <c r="CA10" s="393"/>
      <c r="CB10" s="393"/>
      <c r="CC10" s="394"/>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524"/>
      <c r="C11" s="525"/>
      <c r="D11" s="525"/>
      <c r="E11" s="525"/>
      <c r="F11" s="525"/>
      <c r="G11" s="525"/>
      <c r="H11" s="525"/>
      <c r="I11" s="525"/>
      <c r="J11" s="525"/>
      <c r="K11" s="445"/>
      <c r="L11" s="347" t="s">
        <v>59</v>
      </c>
      <c r="M11" s="348"/>
      <c r="N11" s="348"/>
      <c r="O11" s="348"/>
      <c r="P11" s="348"/>
      <c r="Q11" s="349"/>
      <c r="R11" s="521" t="s">
        <v>60</v>
      </c>
      <c r="S11" s="522"/>
      <c r="T11" s="522"/>
      <c r="U11" s="522"/>
      <c r="V11" s="523"/>
      <c r="W11" s="533"/>
      <c r="X11" s="343"/>
      <c r="Y11" s="343"/>
      <c r="Z11" s="343"/>
      <c r="AA11" s="343"/>
      <c r="AB11" s="343"/>
      <c r="AC11" s="343"/>
      <c r="AD11" s="343"/>
      <c r="AE11" s="343"/>
      <c r="AF11" s="343"/>
      <c r="AG11" s="343"/>
      <c r="AH11" s="343"/>
      <c r="AI11" s="343"/>
      <c r="AJ11" s="343"/>
      <c r="AK11" s="343"/>
      <c r="AL11" s="534"/>
      <c r="AM11" s="462" t="s">
        <v>61</v>
      </c>
      <c r="AN11" s="366"/>
      <c r="AO11" s="366"/>
      <c r="AP11" s="366"/>
      <c r="AQ11" s="366"/>
      <c r="AR11" s="366"/>
      <c r="AS11" s="366"/>
      <c r="AT11" s="367"/>
      <c r="AU11" s="442" t="s">
        <v>33</v>
      </c>
      <c r="AV11" s="443"/>
      <c r="AW11" s="443"/>
      <c r="AX11" s="443"/>
      <c r="AY11" s="372" t="s">
        <v>62</v>
      </c>
      <c r="AZ11" s="373"/>
      <c r="BA11" s="373"/>
      <c r="BB11" s="373"/>
      <c r="BC11" s="373"/>
      <c r="BD11" s="373"/>
      <c r="BE11" s="373"/>
      <c r="BF11" s="373"/>
      <c r="BG11" s="373"/>
      <c r="BH11" s="373"/>
      <c r="BI11" s="373"/>
      <c r="BJ11" s="373"/>
      <c r="BK11" s="373"/>
      <c r="BL11" s="373"/>
      <c r="BM11" s="374"/>
      <c r="BN11" s="392">
        <v>156050</v>
      </c>
      <c r="BO11" s="393"/>
      <c r="BP11" s="393"/>
      <c r="BQ11" s="393"/>
      <c r="BR11" s="393"/>
      <c r="BS11" s="393"/>
      <c r="BT11" s="393"/>
      <c r="BU11" s="394"/>
      <c r="BV11" s="392">
        <v>0</v>
      </c>
      <c r="BW11" s="393"/>
      <c r="BX11" s="393"/>
      <c r="BY11" s="393"/>
      <c r="BZ11" s="393"/>
      <c r="CA11" s="393"/>
      <c r="CB11" s="393"/>
      <c r="CC11" s="394"/>
      <c r="CD11" s="401" t="s">
        <v>63</v>
      </c>
      <c r="CE11" s="346"/>
      <c r="CF11" s="346"/>
      <c r="CG11" s="346"/>
      <c r="CH11" s="346"/>
      <c r="CI11" s="346"/>
      <c r="CJ11" s="346"/>
      <c r="CK11" s="346"/>
      <c r="CL11" s="346"/>
      <c r="CM11" s="346"/>
      <c r="CN11" s="346"/>
      <c r="CO11" s="346"/>
      <c r="CP11" s="346"/>
      <c r="CQ11" s="346"/>
      <c r="CR11" s="346"/>
      <c r="CS11" s="402"/>
      <c r="CT11" s="497" t="s">
        <v>64</v>
      </c>
      <c r="CU11" s="498"/>
      <c r="CV11" s="498"/>
      <c r="CW11" s="498"/>
      <c r="CX11" s="498"/>
      <c r="CY11" s="498"/>
      <c r="CZ11" s="498"/>
      <c r="DA11" s="499"/>
      <c r="DB11" s="497" t="s">
        <v>64</v>
      </c>
      <c r="DC11" s="498"/>
      <c r="DD11" s="498"/>
      <c r="DE11" s="498"/>
      <c r="DF11" s="498"/>
      <c r="DG11" s="498"/>
      <c r="DH11" s="498"/>
      <c r="DI11" s="499"/>
    </row>
    <row r="12" spans="1:119" ht="18.75" customHeight="1" x14ac:dyDescent="0.15">
      <c r="A12" s="40"/>
      <c r="B12" s="500" t="s">
        <v>65</v>
      </c>
      <c r="C12" s="501"/>
      <c r="D12" s="501"/>
      <c r="E12" s="501"/>
      <c r="F12" s="501"/>
      <c r="G12" s="501"/>
      <c r="H12" s="501"/>
      <c r="I12" s="501"/>
      <c r="J12" s="501"/>
      <c r="K12" s="502"/>
      <c r="L12" s="509" t="s">
        <v>66</v>
      </c>
      <c r="M12" s="510"/>
      <c r="N12" s="510"/>
      <c r="O12" s="510"/>
      <c r="P12" s="510"/>
      <c r="Q12" s="511"/>
      <c r="R12" s="512">
        <v>5946</v>
      </c>
      <c r="S12" s="513"/>
      <c r="T12" s="513"/>
      <c r="U12" s="513"/>
      <c r="V12" s="514"/>
      <c r="W12" s="515" t="s">
        <v>25</v>
      </c>
      <c r="X12" s="443"/>
      <c r="Y12" s="443"/>
      <c r="Z12" s="443"/>
      <c r="AA12" s="443"/>
      <c r="AB12" s="516"/>
      <c r="AC12" s="517" t="s">
        <v>67</v>
      </c>
      <c r="AD12" s="518"/>
      <c r="AE12" s="518"/>
      <c r="AF12" s="518"/>
      <c r="AG12" s="519"/>
      <c r="AH12" s="517" t="s">
        <v>68</v>
      </c>
      <c r="AI12" s="518"/>
      <c r="AJ12" s="518"/>
      <c r="AK12" s="518"/>
      <c r="AL12" s="520"/>
      <c r="AM12" s="462" t="s">
        <v>69</v>
      </c>
      <c r="AN12" s="366"/>
      <c r="AO12" s="366"/>
      <c r="AP12" s="366"/>
      <c r="AQ12" s="366"/>
      <c r="AR12" s="366"/>
      <c r="AS12" s="366"/>
      <c r="AT12" s="367"/>
      <c r="AU12" s="442" t="s">
        <v>70</v>
      </c>
      <c r="AV12" s="443"/>
      <c r="AW12" s="443"/>
      <c r="AX12" s="443"/>
      <c r="AY12" s="372" t="s">
        <v>71</v>
      </c>
      <c r="AZ12" s="373"/>
      <c r="BA12" s="373"/>
      <c r="BB12" s="373"/>
      <c r="BC12" s="373"/>
      <c r="BD12" s="373"/>
      <c r="BE12" s="373"/>
      <c r="BF12" s="373"/>
      <c r="BG12" s="373"/>
      <c r="BH12" s="373"/>
      <c r="BI12" s="373"/>
      <c r="BJ12" s="373"/>
      <c r="BK12" s="373"/>
      <c r="BL12" s="373"/>
      <c r="BM12" s="374"/>
      <c r="BN12" s="392">
        <v>0</v>
      </c>
      <c r="BO12" s="393"/>
      <c r="BP12" s="393"/>
      <c r="BQ12" s="393"/>
      <c r="BR12" s="393"/>
      <c r="BS12" s="393"/>
      <c r="BT12" s="393"/>
      <c r="BU12" s="394"/>
      <c r="BV12" s="392">
        <v>0</v>
      </c>
      <c r="BW12" s="393"/>
      <c r="BX12" s="393"/>
      <c r="BY12" s="393"/>
      <c r="BZ12" s="393"/>
      <c r="CA12" s="393"/>
      <c r="CB12" s="393"/>
      <c r="CC12" s="394"/>
      <c r="CD12" s="401" t="s">
        <v>72</v>
      </c>
      <c r="CE12" s="346"/>
      <c r="CF12" s="346"/>
      <c r="CG12" s="346"/>
      <c r="CH12" s="346"/>
      <c r="CI12" s="346"/>
      <c r="CJ12" s="346"/>
      <c r="CK12" s="346"/>
      <c r="CL12" s="346"/>
      <c r="CM12" s="346"/>
      <c r="CN12" s="346"/>
      <c r="CO12" s="346"/>
      <c r="CP12" s="346"/>
      <c r="CQ12" s="346"/>
      <c r="CR12" s="346"/>
      <c r="CS12" s="402"/>
      <c r="CT12" s="497" t="s">
        <v>64</v>
      </c>
      <c r="CU12" s="498"/>
      <c r="CV12" s="498"/>
      <c r="CW12" s="498"/>
      <c r="CX12" s="498"/>
      <c r="CY12" s="498"/>
      <c r="CZ12" s="498"/>
      <c r="DA12" s="499"/>
      <c r="DB12" s="497" t="s">
        <v>64</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55"/>
      <c r="M13" s="485" t="s">
        <v>73</v>
      </c>
      <c r="N13" s="486"/>
      <c r="O13" s="486"/>
      <c r="P13" s="486"/>
      <c r="Q13" s="487"/>
      <c r="R13" s="488">
        <v>5847</v>
      </c>
      <c r="S13" s="489"/>
      <c r="T13" s="489"/>
      <c r="U13" s="489"/>
      <c r="V13" s="490"/>
      <c r="W13" s="473" t="s">
        <v>74</v>
      </c>
      <c r="X13" s="406"/>
      <c r="Y13" s="406"/>
      <c r="Z13" s="406"/>
      <c r="AA13" s="406"/>
      <c r="AB13" s="407"/>
      <c r="AC13" s="368">
        <v>1377</v>
      </c>
      <c r="AD13" s="369"/>
      <c r="AE13" s="369"/>
      <c r="AF13" s="369"/>
      <c r="AG13" s="370"/>
      <c r="AH13" s="368">
        <v>1430</v>
      </c>
      <c r="AI13" s="369"/>
      <c r="AJ13" s="369"/>
      <c r="AK13" s="369"/>
      <c r="AL13" s="371"/>
      <c r="AM13" s="462" t="s">
        <v>75</v>
      </c>
      <c r="AN13" s="366"/>
      <c r="AO13" s="366"/>
      <c r="AP13" s="366"/>
      <c r="AQ13" s="366"/>
      <c r="AR13" s="366"/>
      <c r="AS13" s="366"/>
      <c r="AT13" s="367"/>
      <c r="AU13" s="442" t="s">
        <v>70</v>
      </c>
      <c r="AV13" s="443"/>
      <c r="AW13" s="443"/>
      <c r="AX13" s="443"/>
      <c r="AY13" s="372" t="s">
        <v>76</v>
      </c>
      <c r="AZ13" s="373"/>
      <c r="BA13" s="373"/>
      <c r="BB13" s="373"/>
      <c r="BC13" s="373"/>
      <c r="BD13" s="373"/>
      <c r="BE13" s="373"/>
      <c r="BF13" s="373"/>
      <c r="BG13" s="373"/>
      <c r="BH13" s="373"/>
      <c r="BI13" s="373"/>
      <c r="BJ13" s="373"/>
      <c r="BK13" s="373"/>
      <c r="BL13" s="373"/>
      <c r="BM13" s="374"/>
      <c r="BN13" s="392">
        <v>293010</v>
      </c>
      <c r="BO13" s="393"/>
      <c r="BP13" s="393"/>
      <c r="BQ13" s="393"/>
      <c r="BR13" s="393"/>
      <c r="BS13" s="393"/>
      <c r="BT13" s="393"/>
      <c r="BU13" s="394"/>
      <c r="BV13" s="392">
        <v>230093</v>
      </c>
      <c r="BW13" s="393"/>
      <c r="BX13" s="393"/>
      <c r="BY13" s="393"/>
      <c r="BZ13" s="393"/>
      <c r="CA13" s="393"/>
      <c r="CB13" s="393"/>
      <c r="CC13" s="394"/>
      <c r="CD13" s="401" t="s">
        <v>77</v>
      </c>
      <c r="CE13" s="346"/>
      <c r="CF13" s="346"/>
      <c r="CG13" s="346"/>
      <c r="CH13" s="346"/>
      <c r="CI13" s="346"/>
      <c r="CJ13" s="346"/>
      <c r="CK13" s="346"/>
      <c r="CL13" s="346"/>
      <c r="CM13" s="346"/>
      <c r="CN13" s="346"/>
      <c r="CO13" s="346"/>
      <c r="CP13" s="346"/>
      <c r="CQ13" s="346"/>
      <c r="CR13" s="346"/>
      <c r="CS13" s="402"/>
      <c r="CT13" s="362">
        <v>6.8</v>
      </c>
      <c r="CU13" s="363"/>
      <c r="CV13" s="363"/>
      <c r="CW13" s="363"/>
      <c r="CX13" s="363"/>
      <c r="CY13" s="363"/>
      <c r="CZ13" s="363"/>
      <c r="DA13" s="364"/>
      <c r="DB13" s="362">
        <v>6.3</v>
      </c>
      <c r="DC13" s="363"/>
      <c r="DD13" s="363"/>
      <c r="DE13" s="363"/>
      <c r="DF13" s="363"/>
      <c r="DG13" s="363"/>
      <c r="DH13" s="363"/>
      <c r="DI13" s="364"/>
    </row>
    <row r="14" spans="1:119" ht="18.75" customHeight="1" thickBot="1" x14ac:dyDescent="0.2">
      <c r="A14" s="40"/>
      <c r="B14" s="503"/>
      <c r="C14" s="504"/>
      <c r="D14" s="504"/>
      <c r="E14" s="504"/>
      <c r="F14" s="504"/>
      <c r="G14" s="504"/>
      <c r="H14" s="504"/>
      <c r="I14" s="504"/>
      <c r="J14" s="504"/>
      <c r="K14" s="505"/>
      <c r="L14" s="478" t="s">
        <v>78</v>
      </c>
      <c r="M14" s="495"/>
      <c r="N14" s="495"/>
      <c r="O14" s="495"/>
      <c r="P14" s="495"/>
      <c r="Q14" s="496"/>
      <c r="R14" s="488">
        <v>6027</v>
      </c>
      <c r="S14" s="489"/>
      <c r="T14" s="489"/>
      <c r="U14" s="489"/>
      <c r="V14" s="490"/>
      <c r="W14" s="491"/>
      <c r="X14" s="409"/>
      <c r="Y14" s="409"/>
      <c r="Z14" s="409"/>
      <c r="AA14" s="409"/>
      <c r="AB14" s="410"/>
      <c r="AC14" s="481">
        <v>43.2</v>
      </c>
      <c r="AD14" s="482"/>
      <c r="AE14" s="482"/>
      <c r="AF14" s="482"/>
      <c r="AG14" s="483"/>
      <c r="AH14" s="481">
        <v>42.9</v>
      </c>
      <c r="AI14" s="482"/>
      <c r="AJ14" s="482"/>
      <c r="AK14" s="482"/>
      <c r="AL14" s="484"/>
      <c r="AM14" s="462"/>
      <c r="AN14" s="366"/>
      <c r="AO14" s="366"/>
      <c r="AP14" s="366"/>
      <c r="AQ14" s="366"/>
      <c r="AR14" s="366"/>
      <c r="AS14" s="366"/>
      <c r="AT14" s="367"/>
      <c r="AU14" s="442"/>
      <c r="AV14" s="443"/>
      <c r="AW14" s="443"/>
      <c r="AX14" s="443"/>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79</v>
      </c>
      <c r="CE14" s="399"/>
      <c r="CF14" s="399"/>
      <c r="CG14" s="399"/>
      <c r="CH14" s="399"/>
      <c r="CI14" s="399"/>
      <c r="CJ14" s="399"/>
      <c r="CK14" s="399"/>
      <c r="CL14" s="399"/>
      <c r="CM14" s="399"/>
      <c r="CN14" s="399"/>
      <c r="CO14" s="399"/>
      <c r="CP14" s="399"/>
      <c r="CQ14" s="399"/>
      <c r="CR14" s="399"/>
      <c r="CS14" s="400"/>
      <c r="CT14" s="492" t="s">
        <v>64</v>
      </c>
      <c r="CU14" s="493"/>
      <c r="CV14" s="493"/>
      <c r="CW14" s="493"/>
      <c r="CX14" s="493"/>
      <c r="CY14" s="493"/>
      <c r="CZ14" s="493"/>
      <c r="DA14" s="494"/>
      <c r="DB14" s="492" t="s">
        <v>64</v>
      </c>
      <c r="DC14" s="493"/>
      <c r="DD14" s="493"/>
      <c r="DE14" s="493"/>
      <c r="DF14" s="493"/>
      <c r="DG14" s="493"/>
      <c r="DH14" s="493"/>
      <c r="DI14" s="494"/>
    </row>
    <row r="15" spans="1:119" ht="18.75" customHeight="1" x14ac:dyDescent="0.15">
      <c r="A15" s="40"/>
      <c r="B15" s="503"/>
      <c r="C15" s="504"/>
      <c r="D15" s="504"/>
      <c r="E15" s="504"/>
      <c r="F15" s="504"/>
      <c r="G15" s="504"/>
      <c r="H15" s="504"/>
      <c r="I15" s="504"/>
      <c r="J15" s="504"/>
      <c r="K15" s="505"/>
      <c r="L15" s="55"/>
      <c r="M15" s="485" t="s">
        <v>73</v>
      </c>
      <c r="N15" s="486"/>
      <c r="O15" s="486"/>
      <c r="P15" s="486"/>
      <c r="Q15" s="487"/>
      <c r="R15" s="488">
        <v>5930</v>
      </c>
      <c r="S15" s="489"/>
      <c r="T15" s="489"/>
      <c r="U15" s="489"/>
      <c r="V15" s="490"/>
      <c r="W15" s="473" t="s">
        <v>80</v>
      </c>
      <c r="X15" s="406"/>
      <c r="Y15" s="406"/>
      <c r="Z15" s="406"/>
      <c r="AA15" s="406"/>
      <c r="AB15" s="407"/>
      <c r="AC15" s="368">
        <v>372</v>
      </c>
      <c r="AD15" s="369"/>
      <c r="AE15" s="369"/>
      <c r="AF15" s="369"/>
      <c r="AG15" s="370"/>
      <c r="AH15" s="368">
        <v>410</v>
      </c>
      <c r="AI15" s="369"/>
      <c r="AJ15" s="369"/>
      <c r="AK15" s="369"/>
      <c r="AL15" s="371"/>
      <c r="AM15" s="462"/>
      <c r="AN15" s="366"/>
      <c r="AO15" s="366"/>
      <c r="AP15" s="366"/>
      <c r="AQ15" s="366"/>
      <c r="AR15" s="366"/>
      <c r="AS15" s="366"/>
      <c r="AT15" s="367"/>
      <c r="AU15" s="442"/>
      <c r="AV15" s="443"/>
      <c r="AW15" s="443"/>
      <c r="AX15" s="443"/>
      <c r="AY15" s="384" t="s">
        <v>81</v>
      </c>
      <c r="AZ15" s="385"/>
      <c r="BA15" s="385"/>
      <c r="BB15" s="385"/>
      <c r="BC15" s="385"/>
      <c r="BD15" s="385"/>
      <c r="BE15" s="385"/>
      <c r="BF15" s="385"/>
      <c r="BG15" s="385"/>
      <c r="BH15" s="385"/>
      <c r="BI15" s="385"/>
      <c r="BJ15" s="385"/>
      <c r="BK15" s="385"/>
      <c r="BL15" s="385"/>
      <c r="BM15" s="386"/>
      <c r="BN15" s="387">
        <v>1182639</v>
      </c>
      <c r="BO15" s="388"/>
      <c r="BP15" s="388"/>
      <c r="BQ15" s="388"/>
      <c r="BR15" s="388"/>
      <c r="BS15" s="388"/>
      <c r="BT15" s="388"/>
      <c r="BU15" s="389"/>
      <c r="BV15" s="387">
        <v>1211338</v>
      </c>
      <c r="BW15" s="388"/>
      <c r="BX15" s="388"/>
      <c r="BY15" s="388"/>
      <c r="BZ15" s="388"/>
      <c r="CA15" s="388"/>
      <c r="CB15" s="388"/>
      <c r="CC15" s="389"/>
      <c r="CD15" s="475" t="s">
        <v>82</v>
      </c>
      <c r="CE15" s="476"/>
      <c r="CF15" s="476"/>
      <c r="CG15" s="476"/>
      <c r="CH15" s="476"/>
      <c r="CI15" s="476"/>
      <c r="CJ15" s="476"/>
      <c r="CK15" s="476"/>
      <c r="CL15" s="476"/>
      <c r="CM15" s="476"/>
      <c r="CN15" s="476"/>
      <c r="CO15" s="476"/>
      <c r="CP15" s="476"/>
      <c r="CQ15" s="476"/>
      <c r="CR15" s="476"/>
      <c r="CS15" s="477"/>
      <c r="CT15" s="56"/>
      <c r="CU15" s="57"/>
      <c r="CV15" s="57"/>
      <c r="CW15" s="57"/>
      <c r="CX15" s="57"/>
      <c r="CY15" s="57"/>
      <c r="CZ15" s="57"/>
      <c r="DA15" s="58"/>
      <c r="DB15" s="56"/>
      <c r="DC15" s="57"/>
      <c r="DD15" s="57"/>
      <c r="DE15" s="57"/>
      <c r="DF15" s="57"/>
      <c r="DG15" s="57"/>
      <c r="DH15" s="57"/>
      <c r="DI15" s="58"/>
    </row>
    <row r="16" spans="1:119" ht="18.75" customHeight="1" x14ac:dyDescent="0.15">
      <c r="A16" s="40"/>
      <c r="B16" s="503"/>
      <c r="C16" s="504"/>
      <c r="D16" s="504"/>
      <c r="E16" s="504"/>
      <c r="F16" s="504"/>
      <c r="G16" s="504"/>
      <c r="H16" s="504"/>
      <c r="I16" s="504"/>
      <c r="J16" s="504"/>
      <c r="K16" s="505"/>
      <c r="L16" s="478" t="s">
        <v>83</v>
      </c>
      <c r="M16" s="479"/>
      <c r="N16" s="479"/>
      <c r="O16" s="479"/>
      <c r="P16" s="479"/>
      <c r="Q16" s="480"/>
      <c r="R16" s="470" t="s">
        <v>84</v>
      </c>
      <c r="S16" s="471"/>
      <c r="T16" s="471"/>
      <c r="U16" s="471"/>
      <c r="V16" s="472"/>
      <c r="W16" s="491"/>
      <c r="X16" s="409"/>
      <c r="Y16" s="409"/>
      <c r="Z16" s="409"/>
      <c r="AA16" s="409"/>
      <c r="AB16" s="410"/>
      <c r="AC16" s="481">
        <v>11.7</v>
      </c>
      <c r="AD16" s="482"/>
      <c r="AE16" s="482"/>
      <c r="AF16" s="482"/>
      <c r="AG16" s="483"/>
      <c r="AH16" s="481">
        <v>12.3</v>
      </c>
      <c r="AI16" s="482"/>
      <c r="AJ16" s="482"/>
      <c r="AK16" s="482"/>
      <c r="AL16" s="484"/>
      <c r="AM16" s="462"/>
      <c r="AN16" s="366"/>
      <c r="AO16" s="366"/>
      <c r="AP16" s="366"/>
      <c r="AQ16" s="366"/>
      <c r="AR16" s="366"/>
      <c r="AS16" s="366"/>
      <c r="AT16" s="367"/>
      <c r="AU16" s="442"/>
      <c r="AV16" s="443"/>
      <c r="AW16" s="443"/>
      <c r="AX16" s="443"/>
      <c r="AY16" s="372" t="s">
        <v>85</v>
      </c>
      <c r="AZ16" s="373"/>
      <c r="BA16" s="373"/>
      <c r="BB16" s="373"/>
      <c r="BC16" s="373"/>
      <c r="BD16" s="373"/>
      <c r="BE16" s="373"/>
      <c r="BF16" s="373"/>
      <c r="BG16" s="373"/>
      <c r="BH16" s="373"/>
      <c r="BI16" s="373"/>
      <c r="BJ16" s="373"/>
      <c r="BK16" s="373"/>
      <c r="BL16" s="373"/>
      <c r="BM16" s="374"/>
      <c r="BN16" s="392">
        <v>4096457</v>
      </c>
      <c r="BO16" s="393"/>
      <c r="BP16" s="393"/>
      <c r="BQ16" s="393"/>
      <c r="BR16" s="393"/>
      <c r="BS16" s="393"/>
      <c r="BT16" s="393"/>
      <c r="BU16" s="394"/>
      <c r="BV16" s="392">
        <v>3923892</v>
      </c>
      <c r="BW16" s="393"/>
      <c r="BX16" s="393"/>
      <c r="BY16" s="393"/>
      <c r="BZ16" s="393"/>
      <c r="CA16" s="393"/>
      <c r="CB16" s="393"/>
      <c r="CC16" s="394"/>
      <c r="CD16" s="49"/>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40"/>
      <c r="B17" s="506"/>
      <c r="C17" s="507"/>
      <c r="D17" s="507"/>
      <c r="E17" s="507"/>
      <c r="F17" s="507"/>
      <c r="G17" s="507"/>
      <c r="H17" s="507"/>
      <c r="I17" s="507"/>
      <c r="J17" s="507"/>
      <c r="K17" s="508"/>
      <c r="L17" s="59"/>
      <c r="M17" s="467" t="s">
        <v>86</v>
      </c>
      <c r="N17" s="468"/>
      <c r="O17" s="468"/>
      <c r="P17" s="468"/>
      <c r="Q17" s="469"/>
      <c r="R17" s="470" t="s">
        <v>87</v>
      </c>
      <c r="S17" s="471"/>
      <c r="T17" s="471"/>
      <c r="U17" s="471"/>
      <c r="V17" s="472"/>
      <c r="W17" s="473" t="s">
        <v>88</v>
      </c>
      <c r="X17" s="406"/>
      <c r="Y17" s="406"/>
      <c r="Z17" s="406"/>
      <c r="AA17" s="406"/>
      <c r="AB17" s="407"/>
      <c r="AC17" s="368">
        <v>1440</v>
      </c>
      <c r="AD17" s="369"/>
      <c r="AE17" s="369"/>
      <c r="AF17" s="369"/>
      <c r="AG17" s="370"/>
      <c r="AH17" s="368">
        <v>1493</v>
      </c>
      <c r="AI17" s="369"/>
      <c r="AJ17" s="369"/>
      <c r="AK17" s="369"/>
      <c r="AL17" s="371"/>
      <c r="AM17" s="462"/>
      <c r="AN17" s="366"/>
      <c r="AO17" s="366"/>
      <c r="AP17" s="366"/>
      <c r="AQ17" s="366"/>
      <c r="AR17" s="366"/>
      <c r="AS17" s="366"/>
      <c r="AT17" s="367"/>
      <c r="AU17" s="442"/>
      <c r="AV17" s="443"/>
      <c r="AW17" s="443"/>
      <c r="AX17" s="443"/>
      <c r="AY17" s="372" t="s">
        <v>89</v>
      </c>
      <c r="AZ17" s="373"/>
      <c r="BA17" s="373"/>
      <c r="BB17" s="373"/>
      <c r="BC17" s="373"/>
      <c r="BD17" s="373"/>
      <c r="BE17" s="373"/>
      <c r="BF17" s="373"/>
      <c r="BG17" s="373"/>
      <c r="BH17" s="373"/>
      <c r="BI17" s="373"/>
      <c r="BJ17" s="373"/>
      <c r="BK17" s="373"/>
      <c r="BL17" s="373"/>
      <c r="BM17" s="374"/>
      <c r="BN17" s="392">
        <v>1485983</v>
      </c>
      <c r="BO17" s="393"/>
      <c r="BP17" s="393"/>
      <c r="BQ17" s="393"/>
      <c r="BR17" s="393"/>
      <c r="BS17" s="393"/>
      <c r="BT17" s="393"/>
      <c r="BU17" s="394"/>
      <c r="BV17" s="392">
        <v>1511816</v>
      </c>
      <c r="BW17" s="393"/>
      <c r="BX17" s="393"/>
      <c r="BY17" s="393"/>
      <c r="BZ17" s="393"/>
      <c r="CA17" s="393"/>
      <c r="CB17" s="393"/>
      <c r="CC17" s="394"/>
      <c r="CD17" s="49"/>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40"/>
      <c r="B18" s="444" t="s">
        <v>90</v>
      </c>
      <c r="C18" s="445"/>
      <c r="D18" s="445"/>
      <c r="E18" s="446"/>
      <c r="F18" s="446"/>
      <c r="G18" s="446"/>
      <c r="H18" s="446"/>
      <c r="I18" s="446"/>
      <c r="J18" s="446"/>
      <c r="K18" s="446"/>
      <c r="L18" s="463">
        <v>259.19</v>
      </c>
      <c r="M18" s="463"/>
      <c r="N18" s="463"/>
      <c r="O18" s="463"/>
      <c r="P18" s="463"/>
      <c r="Q18" s="463"/>
      <c r="R18" s="464"/>
      <c r="S18" s="464"/>
      <c r="T18" s="464"/>
      <c r="U18" s="464"/>
      <c r="V18" s="465"/>
      <c r="W18" s="458"/>
      <c r="X18" s="459"/>
      <c r="Y18" s="459"/>
      <c r="Z18" s="459"/>
      <c r="AA18" s="459"/>
      <c r="AB18" s="474"/>
      <c r="AC18" s="356">
        <v>45.2</v>
      </c>
      <c r="AD18" s="357"/>
      <c r="AE18" s="357"/>
      <c r="AF18" s="357"/>
      <c r="AG18" s="466"/>
      <c r="AH18" s="356">
        <v>44.8</v>
      </c>
      <c r="AI18" s="357"/>
      <c r="AJ18" s="357"/>
      <c r="AK18" s="357"/>
      <c r="AL18" s="358"/>
      <c r="AM18" s="462"/>
      <c r="AN18" s="366"/>
      <c r="AO18" s="366"/>
      <c r="AP18" s="366"/>
      <c r="AQ18" s="366"/>
      <c r="AR18" s="366"/>
      <c r="AS18" s="366"/>
      <c r="AT18" s="367"/>
      <c r="AU18" s="442"/>
      <c r="AV18" s="443"/>
      <c r="AW18" s="443"/>
      <c r="AX18" s="443"/>
      <c r="AY18" s="372" t="s">
        <v>91</v>
      </c>
      <c r="AZ18" s="373"/>
      <c r="BA18" s="373"/>
      <c r="BB18" s="373"/>
      <c r="BC18" s="373"/>
      <c r="BD18" s="373"/>
      <c r="BE18" s="373"/>
      <c r="BF18" s="373"/>
      <c r="BG18" s="373"/>
      <c r="BH18" s="373"/>
      <c r="BI18" s="373"/>
      <c r="BJ18" s="373"/>
      <c r="BK18" s="373"/>
      <c r="BL18" s="373"/>
      <c r="BM18" s="374"/>
      <c r="BN18" s="392">
        <v>4001655</v>
      </c>
      <c r="BO18" s="393"/>
      <c r="BP18" s="393"/>
      <c r="BQ18" s="393"/>
      <c r="BR18" s="393"/>
      <c r="BS18" s="393"/>
      <c r="BT18" s="393"/>
      <c r="BU18" s="394"/>
      <c r="BV18" s="392">
        <v>3849838</v>
      </c>
      <c r="BW18" s="393"/>
      <c r="BX18" s="393"/>
      <c r="BY18" s="393"/>
      <c r="BZ18" s="393"/>
      <c r="CA18" s="393"/>
      <c r="CB18" s="393"/>
      <c r="CC18" s="394"/>
      <c r="CD18" s="49"/>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40"/>
      <c r="B19" s="444" t="s">
        <v>92</v>
      </c>
      <c r="C19" s="445"/>
      <c r="D19" s="445"/>
      <c r="E19" s="446"/>
      <c r="F19" s="446"/>
      <c r="G19" s="446"/>
      <c r="H19" s="446"/>
      <c r="I19" s="446"/>
      <c r="J19" s="446"/>
      <c r="K19" s="446"/>
      <c r="L19" s="447">
        <v>23</v>
      </c>
      <c r="M19" s="447"/>
      <c r="N19" s="447"/>
      <c r="O19" s="447"/>
      <c r="P19" s="447"/>
      <c r="Q19" s="447"/>
      <c r="R19" s="448"/>
      <c r="S19" s="448"/>
      <c r="T19" s="448"/>
      <c r="U19" s="448"/>
      <c r="V19" s="449"/>
      <c r="W19" s="456"/>
      <c r="X19" s="457"/>
      <c r="Y19" s="457"/>
      <c r="Z19" s="457"/>
      <c r="AA19" s="457"/>
      <c r="AB19" s="457"/>
      <c r="AC19" s="460"/>
      <c r="AD19" s="460"/>
      <c r="AE19" s="460"/>
      <c r="AF19" s="460"/>
      <c r="AG19" s="460"/>
      <c r="AH19" s="460"/>
      <c r="AI19" s="460"/>
      <c r="AJ19" s="460"/>
      <c r="AK19" s="460"/>
      <c r="AL19" s="461"/>
      <c r="AM19" s="462"/>
      <c r="AN19" s="366"/>
      <c r="AO19" s="366"/>
      <c r="AP19" s="366"/>
      <c r="AQ19" s="366"/>
      <c r="AR19" s="366"/>
      <c r="AS19" s="366"/>
      <c r="AT19" s="367"/>
      <c r="AU19" s="442"/>
      <c r="AV19" s="443"/>
      <c r="AW19" s="443"/>
      <c r="AX19" s="443"/>
      <c r="AY19" s="372" t="s">
        <v>93</v>
      </c>
      <c r="AZ19" s="373"/>
      <c r="BA19" s="373"/>
      <c r="BB19" s="373"/>
      <c r="BC19" s="373"/>
      <c r="BD19" s="373"/>
      <c r="BE19" s="373"/>
      <c r="BF19" s="373"/>
      <c r="BG19" s="373"/>
      <c r="BH19" s="373"/>
      <c r="BI19" s="373"/>
      <c r="BJ19" s="373"/>
      <c r="BK19" s="373"/>
      <c r="BL19" s="373"/>
      <c r="BM19" s="374"/>
      <c r="BN19" s="392">
        <v>5866821</v>
      </c>
      <c r="BO19" s="393"/>
      <c r="BP19" s="393"/>
      <c r="BQ19" s="393"/>
      <c r="BR19" s="393"/>
      <c r="BS19" s="393"/>
      <c r="BT19" s="393"/>
      <c r="BU19" s="394"/>
      <c r="BV19" s="392">
        <v>5369962</v>
      </c>
      <c r="BW19" s="393"/>
      <c r="BX19" s="393"/>
      <c r="BY19" s="393"/>
      <c r="BZ19" s="393"/>
      <c r="CA19" s="393"/>
      <c r="CB19" s="393"/>
      <c r="CC19" s="394"/>
      <c r="CD19" s="49"/>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40"/>
      <c r="B20" s="444" t="s">
        <v>94</v>
      </c>
      <c r="C20" s="445"/>
      <c r="D20" s="445"/>
      <c r="E20" s="446"/>
      <c r="F20" s="446"/>
      <c r="G20" s="446"/>
      <c r="H20" s="446"/>
      <c r="I20" s="446"/>
      <c r="J20" s="446"/>
      <c r="K20" s="446"/>
      <c r="L20" s="447">
        <v>2524</v>
      </c>
      <c r="M20" s="447"/>
      <c r="N20" s="447"/>
      <c r="O20" s="447"/>
      <c r="P20" s="447"/>
      <c r="Q20" s="447"/>
      <c r="R20" s="448"/>
      <c r="S20" s="448"/>
      <c r="T20" s="448"/>
      <c r="U20" s="448"/>
      <c r="V20" s="449"/>
      <c r="W20" s="458"/>
      <c r="X20" s="459"/>
      <c r="Y20" s="459"/>
      <c r="Z20" s="459"/>
      <c r="AA20" s="459"/>
      <c r="AB20" s="459"/>
      <c r="AC20" s="450"/>
      <c r="AD20" s="450"/>
      <c r="AE20" s="450"/>
      <c r="AF20" s="450"/>
      <c r="AG20" s="450"/>
      <c r="AH20" s="450"/>
      <c r="AI20" s="450"/>
      <c r="AJ20" s="450"/>
      <c r="AK20" s="450"/>
      <c r="AL20" s="451"/>
      <c r="AM20" s="452"/>
      <c r="AN20" s="348"/>
      <c r="AO20" s="348"/>
      <c r="AP20" s="348"/>
      <c r="AQ20" s="348"/>
      <c r="AR20" s="348"/>
      <c r="AS20" s="348"/>
      <c r="AT20" s="349"/>
      <c r="AU20" s="453"/>
      <c r="AV20" s="454"/>
      <c r="AW20" s="454"/>
      <c r="AX20" s="455"/>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49"/>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thickBot="1" x14ac:dyDescent="0.2">
      <c r="A21" s="40"/>
      <c r="B21" s="422" t="s">
        <v>95</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359"/>
      <c r="AZ21" s="360"/>
      <c r="BA21" s="360"/>
      <c r="BB21" s="360"/>
      <c r="BC21" s="360"/>
      <c r="BD21" s="360"/>
      <c r="BE21" s="360"/>
      <c r="BF21" s="360"/>
      <c r="BG21" s="360"/>
      <c r="BH21" s="360"/>
      <c r="BI21" s="360"/>
      <c r="BJ21" s="360"/>
      <c r="BK21" s="360"/>
      <c r="BL21" s="360"/>
      <c r="BM21" s="361"/>
      <c r="BN21" s="395"/>
      <c r="BO21" s="396"/>
      <c r="BP21" s="396"/>
      <c r="BQ21" s="396"/>
      <c r="BR21" s="396"/>
      <c r="BS21" s="396"/>
      <c r="BT21" s="396"/>
      <c r="BU21" s="397"/>
      <c r="BV21" s="395"/>
      <c r="BW21" s="396"/>
      <c r="BX21" s="396"/>
      <c r="BY21" s="396"/>
      <c r="BZ21" s="396"/>
      <c r="CA21" s="396"/>
      <c r="CB21" s="396"/>
      <c r="CC21" s="397"/>
      <c r="CD21" s="49"/>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x14ac:dyDescent="0.15">
      <c r="A22" s="40"/>
      <c r="B22" s="425" t="s">
        <v>96</v>
      </c>
      <c r="C22" s="426"/>
      <c r="D22" s="427"/>
      <c r="E22" s="434" t="s">
        <v>25</v>
      </c>
      <c r="F22" s="406"/>
      <c r="G22" s="406"/>
      <c r="H22" s="406"/>
      <c r="I22" s="406"/>
      <c r="J22" s="406"/>
      <c r="K22" s="407"/>
      <c r="L22" s="434" t="s">
        <v>97</v>
      </c>
      <c r="M22" s="406"/>
      <c r="N22" s="406"/>
      <c r="O22" s="406"/>
      <c r="P22" s="407"/>
      <c r="Q22" s="416" t="s">
        <v>98</v>
      </c>
      <c r="R22" s="417"/>
      <c r="S22" s="417"/>
      <c r="T22" s="417"/>
      <c r="U22" s="417"/>
      <c r="V22" s="435"/>
      <c r="W22" s="437" t="s">
        <v>99</v>
      </c>
      <c r="X22" s="426"/>
      <c r="Y22" s="427"/>
      <c r="Z22" s="434" t="s">
        <v>25</v>
      </c>
      <c r="AA22" s="406"/>
      <c r="AB22" s="406"/>
      <c r="AC22" s="406"/>
      <c r="AD22" s="406"/>
      <c r="AE22" s="406"/>
      <c r="AF22" s="406"/>
      <c r="AG22" s="407"/>
      <c r="AH22" s="405" t="s">
        <v>100</v>
      </c>
      <c r="AI22" s="406"/>
      <c r="AJ22" s="406"/>
      <c r="AK22" s="406"/>
      <c r="AL22" s="407"/>
      <c r="AM22" s="405" t="s">
        <v>101</v>
      </c>
      <c r="AN22" s="411"/>
      <c r="AO22" s="411"/>
      <c r="AP22" s="411"/>
      <c r="AQ22" s="411"/>
      <c r="AR22" s="412"/>
      <c r="AS22" s="416" t="s">
        <v>98</v>
      </c>
      <c r="AT22" s="417"/>
      <c r="AU22" s="417"/>
      <c r="AV22" s="417"/>
      <c r="AW22" s="417"/>
      <c r="AX22" s="418"/>
      <c r="AY22" s="384" t="s">
        <v>102</v>
      </c>
      <c r="AZ22" s="385"/>
      <c r="BA22" s="385"/>
      <c r="BB22" s="385"/>
      <c r="BC22" s="385"/>
      <c r="BD22" s="385"/>
      <c r="BE22" s="385"/>
      <c r="BF22" s="385"/>
      <c r="BG22" s="385"/>
      <c r="BH22" s="385"/>
      <c r="BI22" s="385"/>
      <c r="BJ22" s="385"/>
      <c r="BK22" s="385"/>
      <c r="BL22" s="385"/>
      <c r="BM22" s="386"/>
      <c r="BN22" s="387">
        <v>6464730</v>
      </c>
      <c r="BO22" s="388"/>
      <c r="BP22" s="388"/>
      <c r="BQ22" s="388"/>
      <c r="BR22" s="388"/>
      <c r="BS22" s="388"/>
      <c r="BT22" s="388"/>
      <c r="BU22" s="389"/>
      <c r="BV22" s="387">
        <v>6751226</v>
      </c>
      <c r="BW22" s="388"/>
      <c r="BX22" s="388"/>
      <c r="BY22" s="388"/>
      <c r="BZ22" s="388"/>
      <c r="CA22" s="388"/>
      <c r="CB22" s="388"/>
      <c r="CC22" s="389"/>
      <c r="CD22" s="49"/>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40"/>
      <c r="B23" s="428"/>
      <c r="C23" s="429"/>
      <c r="D23" s="430"/>
      <c r="E23" s="408"/>
      <c r="F23" s="409"/>
      <c r="G23" s="409"/>
      <c r="H23" s="409"/>
      <c r="I23" s="409"/>
      <c r="J23" s="409"/>
      <c r="K23" s="410"/>
      <c r="L23" s="408"/>
      <c r="M23" s="409"/>
      <c r="N23" s="409"/>
      <c r="O23" s="409"/>
      <c r="P23" s="410"/>
      <c r="Q23" s="419"/>
      <c r="R23" s="420"/>
      <c r="S23" s="420"/>
      <c r="T23" s="420"/>
      <c r="U23" s="420"/>
      <c r="V23" s="436"/>
      <c r="W23" s="438"/>
      <c r="X23" s="429"/>
      <c r="Y23" s="430"/>
      <c r="Z23" s="408"/>
      <c r="AA23" s="409"/>
      <c r="AB23" s="409"/>
      <c r="AC23" s="409"/>
      <c r="AD23" s="409"/>
      <c r="AE23" s="409"/>
      <c r="AF23" s="409"/>
      <c r="AG23" s="410"/>
      <c r="AH23" s="408"/>
      <c r="AI23" s="409"/>
      <c r="AJ23" s="409"/>
      <c r="AK23" s="409"/>
      <c r="AL23" s="410"/>
      <c r="AM23" s="413"/>
      <c r="AN23" s="414"/>
      <c r="AO23" s="414"/>
      <c r="AP23" s="414"/>
      <c r="AQ23" s="414"/>
      <c r="AR23" s="415"/>
      <c r="AS23" s="419"/>
      <c r="AT23" s="420"/>
      <c r="AU23" s="420"/>
      <c r="AV23" s="420"/>
      <c r="AW23" s="420"/>
      <c r="AX23" s="421"/>
      <c r="AY23" s="372" t="s">
        <v>103</v>
      </c>
      <c r="AZ23" s="373"/>
      <c r="BA23" s="373"/>
      <c r="BB23" s="373"/>
      <c r="BC23" s="373"/>
      <c r="BD23" s="373"/>
      <c r="BE23" s="373"/>
      <c r="BF23" s="373"/>
      <c r="BG23" s="373"/>
      <c r="BH23" s="373"/>
      <c r="BI23" s="373"/>
      <c r="BJ23" s="373"/>
      <c r="BK23" s="373"/>
      <c r="BL23" s="373"/>
      <c r="BM23" s="374"/>
      <c r="BN23" s="392">
        <v>5183265</v>
      </c>
      <c r="BO23" s="393"/>
      <c r="BP23" s="393"/>
      <c r="BQ23" s="393"/>
      <c r="BR23" s="393"/>
      <c r="BS23" s="393"/>
      <c r="BT23" s="393"/>
      <c r="BU23" s="394"/>
      <c r="BV23" s="392">
        <v>5221112</v>
      </c>
      <c r="BW23" s="393"/>
      <c r="BX23" s="393"/>
      <c r="BY23" s="393"/>
      <c r="BZ23" s="393"/>
      <c r="CA23" s="393"/>
      <c r="CB23" s="393"/>
      <c r="CC23" s="394"/>
      <c r="CD23" s="49"/>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40"/>
      <c r="B24" s="428"/>
      <c r="C24" s="429"/>
      <c r="D24" s="430"/>
      <c r="E24" s="365" t="s">
        <v>104</v>
      </c>
      <c r="F24" s="366"/>
      <c r="G24" s="366"/>
      <c r="H24" s="366"/>
      <c r="I24" s="366"/>
      <c r="J24" s="366"/>
      <c r="K24" s="367"/>
      <c r="L24" s="368">
        <v>1</v>
      </c>
      <c r="M24" s="369"/>
      <c r="N24" s="369"/>
      <c r="O24" s="369"/>
      <c r="P24" s="370"/>
      <c r="Q24" s="368">
        <v>7500</v>
      </c>
      <c r="R24" s="369"/>
      <c r="S24" s="369"/>
      <c r="T24" s="369"/>
      <c r="U24" s="369"/>
      <c r="V24" s="370"/>
      <c r="W24" s="438"/>
      <c r="X24" s="429"/>
      <c r="Y24" s="430"/>
      <c r="Z24" s="365" t="s">
        <v>105</v>
      </c>
      <c r="AA24" s="366"/>
      <c r="AB24" s="366"/>
      <c r="AC24" s="366"/>
      <c r="AD24" s="366"/>
      <c r="AE24" s="366"/>
      <c r="AF24" s="366"/>
      <c r="AG24" s="367"/>
      <c r="AH24" s="368">
        <v>114</v>
      </c>
      <c r="AI24" s="369"/>
      <c r="AJ24" s="369"/>
      <c r="AK24" s="369"/>
      <c r="AL24" s="370"/>
      <c r="AM24" s="368">
        <v>344394</v>
      </c>
      <c r="AN24" s="369"/>
      <c r="AO24" s="369"/>
      <c r="AP24" s="369"/>
      <c r="AQ24" s="369"/>
      <c r="AR24" s="370"/>
      <c r="AS24" s="368">
        <v>3021</v>
      </c>
      <c r="AT24" s="369"/>
      <c r="AU24" s="369"/>
      <c r="AV24" s="369"/>
      <c r="AW24" s="369"/>
      <c r="AX24" s="371"/>
      <c r="AY24" s="359" t="s">
        <v>106</v>
      </c>
      <c r="AZ24" s="360"/>
      <c r="BA24" s="360"/>
      <c r="BB24" s="360"/>
      <c r="BC24" s="360"/>
      <c r="BD24" s="360"/>
      <c r="BE24" s="360"/>
      <c r="BF24" s="360"/>
      <c r="BG24" s="360"/>
      <c r="BH24" s="360"/>
      <c r="BI24" s="360"/>
      <c r="BJ24" s="360"/>
      <c r="BK24" s="360"/>
      <c r="BL24" s="360"/>
      <c r="BM24" s="361"/>
      <c r="BN24" s="392">
        <v>4067342</v>
      </c>
      <c r="BO24" s="393"/>
      <c r="BP24" s="393"/>
      <c r="BQ24" s="393"/>
      <c r="BR24" s="393"/>
      <c r="BS24" s="393"/>
      <c r="BT24" s="393"/>
      <c r="BU24" s="394"/>
      <c r="BV24" s="392">
        <v>4301747</v>
      </c>
      <c r="BW24" s="393"/>
      <c r="BX24" s="393"/>
      <c r="BY24" s="393"/>
      <c r="BZ24" s="393"/>
      <c r="CA24" s="393"/>
      <c r="CB24" s="393"/>
      <c r="CC24" s="394"/>
      <c r="CD24" s="49"/>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40"/>
      <c r="B25" s="428"/>
      <c r="C25" s="429"/>
      <c r="D25" s="430"/>
      <c r="E25" s="365" t="s">
        <v>107</v>
      </c>
      <c r="F25" s="366"/>
      <c r="G25" s="366"/>
      <c r="H25" s="366"/>
      <c r="I25" s="366"/>
      <c r="J25" s="366"/>
      <c r="K25" s="367"/>
      <c r="L25" s="368">
        <v>1</v>
      </c>
      <c r="M25" s="369"/>
      <c r="N25" s="369"/>
      <c r="O25" s="369"/>
      <c r="P25" s="370"/>
      <c r="Q25" s="368">
        <v>6200</v>
      </c>
      <c r="R25" s="369"/>
      <c r="S25" s="369"/>
      <c r="T25" s="369"/>
      <c r="U25" s="369"/>
      <c r="V25" s="370"/>
      <c r="W25" s="438"/>
      <c r="X25" s="429"/>
      <c r="Y25" s="430"/>
      <c r="Z25" s="365" t="s">
        <v>108</v>
      </c>
      <c r="AA25" s="366"/>
      <c r="AB25" s="366"/>
      <c r="AC25" s="366"/>
      <c r="AD25" s="366"/>
      <c r="AE25" s="366"/>
      <c r="AF25" s="366"/>
      <c r="AG25" s="367"/>
      <c r="AH25" s="368" t="s">
        <v>64</v>
      </c>
      <c r="AI25" s="369"/>
      <c r="AJ25" s="369"/>
      <c r="AK25" s="369"/>
      <c r="AL25" s="370"/>
      <c r="AM25" s="368" t="s">
        <v>64</v>
      </c>
      <c r="AN25" s="369"/>
      <c r="AO25" s="369"/>
      <c r="AP25" s="369"/>
      <c r="AQ25" s="369"/>
      <c r="AR25" s="370"/>
      <c r="AS25" s="368" t="s">
        <v>64</v>
      </c>
      <c r="AT25" s="369"/>
      <c r="AU25" s="369"/>
      <c r="AV25" s="369"/>
      <c r="AW25" s="369"/>
      <c r="AX25" s="371"/>
      <c r="AY25" s="384" t="s">
        <v>109</v>
      </c>
      <c r="AZ25" s="385"/>
      <c r="BA25" s="385"/>
      <c r="BB25" s="385"/>
      <c r="BC25" s="385"/>
      <c r="BD25" s="385"/>
      <c r="BE25" s="385"/>
      <c r="BF25" s="385"/>
      <c r="BG25" s="385"/>
      <c r="BH25" s="385"/>
      <c r="BI25" s="385"/>
      <c r="BJ25" s="385"/>
      <c r="BK25" s="385"/>
      <c r="BL25" s="385"/>
      <c r="BM25" s="386"/>
      <c r="BN25" s="387">
        <v>11508</v>
      </c>
      <c r="BO25" s="388"/>
      <c r="BP25" s="388"/>
      <c r="BQ25" s="388"/>
      <c r="BR25" s="388"/>
      <c r="BS25" s="388"/>
      <c r="BT25" s="388"/>
      <c r="BU25" s="389"/>
      <c r="BV25" s="387">
        <v>19150</v>
      </c>
      <c r="BW25" s="388"/>
      <c r="BX25" s="388"/>
      <c r="BY25" s="388"/>
      <c r="BZ25" s="388"/>
      <c r="CA25" s="388"/>
      <c r="CB25" s="388"/>
      <c r="CC25" s="389"/>
      <c r="CD25" s="49"/>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40"/>
      <c r="B26" s="428"/>
      <c r="C26" s="429"/>
      <c r="D26" s="430"/>
      <c r="E26" s="365" t="s">
        <v>110</v>
      </c>
      <c r="F26" s="366"/>
      <c r="G26" s="366"/>
      <c r="H26" s="366"/>
      <c r="I26" s="366"/>
      <c r="J26" s="366"/>
      <c r="K26" s="367"/>
      <c r="L26" s="368">
        <v>1</v>
      </c>
      <c r="M26" s="369"/>
      <c r="N26" s="369"/>
      <c r="O26" s="369"/>
      <c r="P26" s="370"/>
      <c r="Q26" s="368">
        <v>5600</v>
      </c>
      <c r="R26" s="369"/>
      <c r="S26" s="369"/>
      <c r="T26" s="369"/>
      <c r="U26" s="369"/>
      <c r="V26" s="370"/>
      <c r="W26" s="438"/>
      <c r="X26" s="429"/>
      <c r="Y26" s="430"/>
      <c r="Z26" s="365" t="s">
        <v>111</v>
      </c>
      <c r="AA26" s="403"/>
      <c r="AB26" s="403"/>
      <c r="AC26" s="403"/>
      <c r="AD26" s="403"/>
      <c r="AE26" s="403"/>
      <c r="AF26" s="403"/>
      <c r="AG26" s="404"/>
      <c r="AH26" s="368" t="s">
        <v>64</v>
      </c>
      <c r="AI26" s="369"/>
      <c r="AJ26" s="369"/>
      <c r="AK26" s="369"/>
      <c r="AL26" s="370"/>
      <c r="AM26" s="368" t="s">
        <v>64</v>
      </c>
      <c r="AN26" s="369"/>
      <c r="AO26" s="369"/>
      <c r="AP26" s="369"/>
      <c r="AQ26" s="369"/>
      <c r="AR26" s="370"/>
      <c r="AS26" s="368" t="s">
        <v>64</v>
      </c>
      <c r="AT26" s="369"/>
      <c r="AU26" s="369"/>
      <c r="AV26" s="369"/>
      <c r="AW26" s="369"/>
      <c r="AX26" s="371"/>
      <c r="AY26" s="401" t="s">
        <v>112</v>
      </c>
      <c r="AZ26" s="346"/>
      <c r="BA26" s="346"/>
      <c r="BB26" s="346"/>
      <c r="BC26" s="346"/>
      <c r="BD26" s="346"/>
      <c r="BE26" s="346"/>
      <c r="BF26" s="346"/>
      <c r="BG26" s="346"/>
      <c r="BH26" s="346"/>
      <c r="BI26" s="346"/>
      <c r="BJ26" s="346"/>
      <c r="BK26" s="346"/>
      <c r="BL26" s="346"/>
      <c r="BM26" s="402"/>
      <c r="BN26" s="392" t="s">
        <v>64</v>
      </c>
      <c r="BO26" s="393"/>
      <c r="BP26" s="393"/>
      <c r="BQ26" s="393"/>
      <c r="BR26" s="393"/>
      <c r="BS26" s="393"/>
      <c r="BT26" s="393"/>
      <c r="BU26" s="394"/>
      <c r="BV26" s="392" t="s">
        <v>64</v>
      </c>
      <c r="BW26" s="393"/>
      <c r="BX26" s="393"/>
      <c r="BY26" s="393"/>
      <c r="BZ26" s="393"/>
      <c r="CA26" s="393"/>
      <c r="CB26" s="393"/>
      <c r="CC26" s="394"/>
      <c r="CD26" s="49"/>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40"/>
      <c r="B27" s="428"/>
      <c r="C27" s="429"/>
      <c r="D27" s="430"/>
      <c r="E27" s="365" t="s">
        <v>113</v>
      </c>
      <c r="F27" s="366"/>
      <c r="G27" s="366"/>
      <c r="H27" s="366"/>
      <c r="I27" s="366"/>
      <c r="J27" s="366"/>
      <c r="K27" s="367"/>
      <c r="L27" s="368">
        <v>1</v>
      </c>
      <c r="M27" s="369"/>
      <c r="N27" s="369"/>
      <c r="O27" s="369"/>
      <c r="P27" s="370"/>
      <c r="Q27" s="368">
        <v>3100</v>
      </c>
      <c r="R27" s="369"/>
      <c r="S27" s="369"/>
      <c r="T27" s="369"/>
      <c r="U27" s="369"/>
      <c r="V27" s="370"/>
      <c r="W27" s="438"/>
      <c r="X27" s="429"/>
      <c r="Y27" s="430"/>
      <c r="Z27" s="365" t="s">
        <v>114</v>
      </c>
      <c r="AA27" s="366"/>
      <c r="AB27" s="366"/>
      <c r="AC27" s="366"/>
      <c r="AD27" s="366"/>
      <c r="AE27" s="366"/>
      <c r="AF27" s="366"/>
      <c r="AG27" s="367"/>
      <c r="AH27" s="368">
        <v>28</v>
      </c>
      <c r="AI27" s="369"/>
      <c r="AJ27" s="369"/>
      <c r="AK27" s="369"/>
      <c r="AL27" s="370"/>
      <c r="AM27" s="368">
        <v>95200</v>
      </c>
      <c r="AN27" s="369"/>
      <c r="AO27" s="369"/>
      <c r="AP27" s="369"/>
      <c r="AQ27" s="369"/>
      <c r="AR27" s="370"/>
      <c r="AS27" s="368">
        <v>3400</v>
      </c>
      <c r="AT27" s="369"/>
      <c r="AU27" s="369"/>
      <c r="AV27" s="369"/>
      <c r="AW27" s="369"/>
      <c r="AX27" s="371"/>
      <c r="AY27" s="398" t="s">
        <v>115</v>
      </c>
      <c r="AZ27" s="399"/>
      <c r="BA27" s="399"/>
      <c r="BB27" s="399"/>
      <c r="BC27" s="399"/>
      <c r="BD27" s="399"/>
      <c r="BE27" s="399"/>
      <c r="BF27" s="399"/>
      <c r="BG27" s="399"/>
      <c r="BH27" s="399"/>
      <c r="BI27" s="399"/>
      <c r="BJ27" s="399"/>
      <c r="BK27" s="399"/>
      <c r="BL27" s="399"/>
      <c r="BM27" s="400"/>
      <c r="BN27" s="395">
        <v>223068</v>
      </c>
      <c r="BO27" s="396"/>
      <c r="BP27" s="396"/>
      <c r="BQ27" s="396"/>
      <c r="BR27" s="396"/>
      <c r="BS27" s="396"/>
      <c r="BT27" s="396"/>
      <c r="BU27" s="397"/>
      <c r="BV27" s="395">
        <v>223047</v>
      </c>
      <c r="BW27" s="396"/>
      <c r="BX27" s="396"/>
      <c r="BY27" s="396"/>
      <c r="BZ27" s="396"/>
      <c r="CA27" s="396"/>
      <c r="CB27" s="396"/>
      <c r="CC27" s="397"/>
      <c r="CD27" s="43"/>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40"/>
      <c r="B28" s="428"/>
      <c r="C28" s="429"/>
      <c r="D28" s="430"/>
      <c r="E28" s="365" t="s">
        <v>116</v>
      </c>
      <c r="F28" s="366"/>
      <c r="G28" s="366"/>
      <c r="H28" s="366"/>
      <c r="I28" s="366"/>
      <c r="J28" s="366"/>
      <c r="K28" s="367"/>
      <c r="L28" s="368">
        <v>1</v>
      </c>
      <c r="M28" s="369"/>
      <c r="N28" s="369"/>
      <c r="O28" s="369"/>
      <c r="P28" s="370"/>
      <c r="Q28" s="368">
        <v>2450</v>
      </c>
      <c r="R28" s="369"/>
      <c r="S28" s="369"/>
      <c r="T28" s="369"/>
      <c r="U28" s="369"/>
      <c r="V28" s="370"/>
      <c r="W28" s="438"/>
      <c r="X28" s="429"/>
      <c r="Y28" s="430"/>
      <c r="Z28" s="365" t="s">
        <v>117</v>
      </c>
      <c r="AA28" s="366"/>
      <c r="AB28" s="366"/>
      <c r="AC28" s="366"/>
      <c r="AD28" s="366"/>
      <c r="AE28" s="366"/>
      <c r="AF28" s="366"/>
      <c r="AG28" s="367"/>
      <c r="AH28" s="368" t="s">
        <v>64</v>
      </c>
      <c r="AI28" s="369"/>
      <c r="AJ28" s="369"/>
      <c r="AK28" s="369"/>
      <c r="AL28" s="370"/>
      <c r="AM28" s="368" t="s">
        <v>64</v>
      </c>
      <c r="AN28" s="369"/>
      <c r="AO28" s="369"/>
      <c r="AP28" s="369"/>
      <c r="AQ28" s="369"/>
      <c r="AR28" s="370"/>
      <c r="AS28" s="368" t="s">
        <v>64</v>
      </c>
      <c r="AT28" s="369"/>
      <c r="AU28" s="369"/>
      <c r="AV28" s="369"/>
      <c r="AW28" s="369"/>
      <c r="AX28" s="371"/>
      <c r="AY28" s="375" t="s">
        <v>118</v>
      </c>
      <c r="AZ28" s="376"/>
      <c r="BA28" s="376"/>
      <c r="BB28" s="377"/>
      <c r="BC28" s="384" t="s">
        <v>119</v>
      </c>
      <c r="BD28" s="385"/>
      <c r="BE28" s="385"/>
      <c r="BF28" s="385"/>
      <c r="BG28" s="385"/>
      <c r="BH28" s="385"/>
      <c r="BI28" s="385"/>
      <c r="BJ28" s="385"/>
      <c r="BK28" s="385"/>
      <c r="BL28" s="385"/>
      <c r="BM28" s="386"/>
      <c r="BN28" s="387">
        <v>948611</v>
      </c>
      <c r="BO28" s="388"/>
      <c r="BP28" s="388"/>
      <c r="BQ28" s="388"/>
      <c r="BR28" s="388"/>
      <c r="BS28" s="388"/>
      <c r="BT28" s="388"/>
      <c r="BU28" s="389"/>
      <c r="BV28" s="387">
        <v>848406</v>
      </c>
      <c r="BW28" s="388"/>
      <c r="BX28" s="388"/>
      <c r="BY28" s="388"/>
      <c r="BZ28" s="388"/>
      <c r="CA28" s="388"/>
      <c r="CB28" s="388"/>
      <c r="CC28" s="389"/>
      <c r="CD28" s="49"/>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40"/>
      <c r="B29" s="428"/>
      <c r="C29" s="429"/>
      <c r="D29" s="430"/>
      <c r="E29" s="365" t="s">
        <v>120</v>
      </c>
      <c r="F29" s="366"/>
      <c r="G29" s="366"/>
      <c r="H29" s="366"/>
      <c r="I29" s="366"/>
      <c r="J29" s="366"/>
      <c r="K29" s="367"/>
      <c r="L29" s="368">
        <v>10</v>
      </c>
      <c r="M29" s="369"/>
      <c r="N29" s="369"/>
      <c r="O29" s="369"/>
      <c r="P29" s="370"/>
      <c r="Q29" s="368">
        <v>1950</v>
      </c>
      <c r="R29" s="369"/>
      <c r="S29" s="369"/>
      <c r="T29" s="369"/>
      <c r="U29" s="369"/>
      <c r="V29" s="370"/>
      <c r="W29" s="439"/>
      <c r="X29" s="440"/>
      <c r="Y29" s="441"/>
      <c r="Z29" s="365" t="s">
        <v>121</v>
      </c>
      <c r="AA29" s="366"/>
      <c r="AB29" s="366"/>
      <c r="AC29" s="366"/>
      <c r="AD29" s="366"/>
      <c r="AE29" s="366"/>
      <c r="AF29" s="366"/>
      <c r="AG29" s="367"/>
      <c r="AH29" s="368">
        <v>142</v>
      </c>
      <c r="AI29" s="369"/>
      <c r="AJ29" s="369"/>
      <c r="AK29" s="369"/>
      <c r="AL29" s="370"/>
      <c r="AM29" s="368">
        <v>439594</v>
      </c>
      <c r="AN29" s="369"/>
      <c r="AO29" s="369"/>
      <c r="AP29" s="369"/>
      <c r="AQ29" s="369"/>
      <c r="AR29" s="370"/>
      <c r="AS29" s="368">
        <v>3096</v>
      </c>
      <c r="AT29" s="369"/>
      <c r="AU29" s="369"/>
      <c r="AV29" s="369"/>
      <c r="AW29" s="369"/>
      <c r="AX29" s="371"/>
      <c r="AY29" s="378"/>
      <c r="AZ29" s="379"/>
      <c r="BA29" s="379"/>
      <c r="BB29" s="380"/>
      <c r="BC29" s="372" t="s">
        <v>122</v>
      </c>
      <c r="BD29" s="373"/>
      <c r="BE29" s="373"/>
      <c r="BF29" s="373"/>
      <c r="BG29" s="373"/>
      <c r="BH29" s="373"/>
      <c r="BI29" s="373"/>
      <c r="BJ29" s="373"/>
      <c r="BK29" s="373"/>
      <c r="BL29" s="373"/>
      <c r="BM29" s="374"/>
      <c r="BN29" s="392">
        <v>973769</v>
      </c>
      <c r="BO29" s="393"/>
      <c r="BP29" s="393"/>
      <c r="BQ29" s="393"/>
      <c r="BR29" s="393"/>
      <c r="BS29" s="393"/>
      <c r="BT29" s="393"/>
      <c r="BU29" s="394"/>
      <c r="BV29" s="392">
        <v>917919</v>
      </c>
      <c r="BW29" s="393"/>
      <c r="BX29" s="393"/>
      <c r="BY29" s="393"/>
      <c r="BZ29" s="393"/>
      <c r="CA29" s="393"/>
      <c r="CB29" s="393"/>
      <c r="CC29" s="394"/>
      <c r="CD29" s="43"/>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40"/>
      <c r="B30" s="431"/>
      <c r="C30" s="432"/>
      <c r="D30" s="433"/>
      <c r="E30" s="347"/>
      <c r="F30" s="348"/>
      <c r="G30" s="348"/>
      <c r="H30" s="348"/>
      <c r="I30" s="348"/>
      <c r="J30" s="348"/>
      <c r="K30" s="349"/>
      <c r="L30" s="350"/>
      <c r="M30" s="351"/>
      <c r="N30" s="351"/>
      <c r="O30" s="351"/>
      <c r="P30" s="352"/>
      <c r="Q30" s="350"/>
      <c r="R30" s="351"/>
      <c r="S30" s="351"/>
      <c r="T30" s="351"/>
      <c r="U30" s="351"/>
      <c r="V30" s="352"/>
      <c r="W30" s="353" t="s">
        <v>123</v>
      </c>
      <c r="X30" s="354"/>
      <c r="Y30" s="354"/>
      <c r="Z30" s="354"/>
      <c r="AA30" s="354"/>
      <c r="AB30" s="354"/>
      <c r="AC30" s="354"/>
      <c r="AD30" s="354"/>
      <c r="AE30" s="354"/>
      <c r="AF30" s="354"/>
      <c r="AG30" s="355"/>
      <c r="AH30" s="356">
        <v>99.3</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124</v>
      </c>
      <c r="BD30" s="360"/>
      <c r="BE30" s="360"/>
      <c r="BF30" s="360"/>
      <c r="BG30" s="360"/>
      <c r="BH30" s="360"/>
      <c r="BI30" s="360"/>
      <c r="BJ30" s="360"/>
      <c r="BK30" s="360"/>
      <c r="BL30" s="360"/>
      <c r="BM30" s="361"/>
      <c r="BN30" s="395">
        <v>3674722</v>
      </c>
      <c r="BO30" s="396"/>
      <c r="BP30" s="396"/>
      <c r="BQ30" s="396"/>
      <c r="BR30" s="396"/>
      <c r="BS30" s="396"/>
      <c r="BT30" s="396"/>
      <c r="BU30" s="397"/>
      <c r="BV30" s="395">
        <v>3636343</v>
      </c>
      <c r="BW30" s="396"/>
      <c r="BX30" s="396"/>
      <c r="BY30" s="396"/>
      <c r="BZ30" s="396"/>
      <c r="CA30" s="396"/>
      <c r="CB30" s="396"/>
      <c r="CC30" s="397"/>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345" t="s">
        <v>125</v>
      </c>
      <c r="D32" s="345"/>
      <c r="E32" s="345"/>
      <c r="F32" s="345"/>
      <c r="G32" s="345"/>
      <c r="H32" s="345"/>
      <c r="I32" s="345"/>
      <c r="J32" s="345"/>
      <c r="K32" s="345"/>
      <c r="L32" s="345"/>
      <c r="M32" s="345"/>
      <c r="N32" s="345"/>
      <c r="O32" s="345"/>
      <c r="P32" s="345"/>
      <c r="Q32" s="345"/>
      <c r="R32" s="345"/>
      <c r="S32" s="345"/>
      <c r="U32" s="346" t="s">
        <v>126</v>
      </c>
      <c r="V32" s="346"/>
      <c r="W32" s="346"/>
      <c r="X32" s="346"/>
      <c r="Y32" s="346"/>
      <c r="Z32" s="346"/>
      <c r="AA32" s="346"/>
      <c r="AB32" s="346"/>
      <c r="AC32" s="346"/>
      <c r="AD32" s="346"/>
      <c r="AE32" s="346"/>
      <c r="AF32" s="346"/>
      <c r="AG32" s="346"/>
      <c r="AH32" s="346"/>
      <c r="AI32" s="346"/>
      <c r="AJ32" s="346"/>
      <c r="AK32" s="346"/>
      <c r="AM32" s="346" t="s">
        <v>127</v>
      </c>
      <c r="AN32" s="346"/>
      <c r="AO32" s="346"/>
      <c r="AP32" s="346"/>
      <c r="AQ32" s="346"/>
      <c r="AR32" s="346"/>
      <c r="AS32" s="346"/>
      <c r="AT32" s="346"/>
      <c r="AU32" s="346"/>
      <c r="AV32" s="346"/>
      <c r="AW32" s="346"/>
      <c r="AX32" s="346"/>
      <c r="AY32" s="346"/>
      <c r="AZ32" s="346"/>
      <c r="BA32" s="346"/>
      <c r="BB32" s="346"/>
      <c r="BC32" s="346"/>
      <c r="BE32" s="346" t="s">
        <v>128</v>
      </c>
      <c r="BF32" s="346"/>
      <c r="BG32" s="346"/>
      <c r="BH32" s="346"/>
      <c r="BI32" s="346"/>
      <c r="BJ32" s="346"/>
      <c r="BK32" s="346"/>
      <c r="BL32" s="346"/>
      <c r="BM32" s="346"/>
      <c r="BN32" s="346"/>
      <c r="BO32" s="346"/>
      <c r="BP32" s="346"/>
      <c r="BQ32" s="346"/>
      <c r="BR32" s="346"/>
      <c r="BS32" s="346"/>
      <c r="BT32" s="346"/>
      <c r="BU32" s="346"/>
      <c r="BW32" s="346" t="s">
        <v>129</v>
      </c>
      <c r="BX32" s="346"/>
      <c r="BY32" s="346"/>
      <c r="BZ32" s="346"/>
      <c r="CA32" s="346"/>
      <c r="CB32" s="346"/>
      <c r="CC32" s="346"/>
      <c r="CD32" s="346"/>
      <c r="CE32" s="346"/>
      <c r="CF32" s="346"/>
      <c r="CG32" s="346"/>
      <c r="CH32" s="346"/>
      <c r="CI32" s="346"/>
      <c r="CJ32" s="346"/>
      <c r="CK32" s="346"/>
      <c r="CL32" s="346"/>
      <c r="CM32" s="346"/>
      <c r="CO32" s="346" t="s">
        <v>130</v>
      </c>
      <c r="CP32" s="346"/>
      <c r="CQ32" s="346"/>
      <c r="CR32" s="346"/>
      <c r="CS32" s="346"/>
      <c r="CT32" s="346"/>
      <c r="CU32" s="346"/>
      <c r="CV32" s="346"/>
      <c r="CW32" s="346"/>
      <c r="CX32" s="346"/>
      <c r="CY32" s="346"/>
      <c r="CZ32" s="346"/>
      <c r="DA32" s="346"/>
      <c r="DB32" s="346"/>
      <c r="DC32" s="346"/>
      <c r="DD32" s="346"/>
      <c r="DE32" s="346"/>
      <c r="DI32" s="66"/>
    </row>
    <row r="33" spans="1:113" ht="13.5" customHeight="1" x14ac:dyDescent="0.15">
      <c r="A33" s="40"/>
      <c r="B33" s="67"/>
      <c r="C33" s="344" t="s">
        <v>131</v>
      </c>
      <c r="D33" s="344"/>
      <c r="E33" s="343" t="s">
        <v>132</v>
      </c>
      <c r="F33" s="343"/>
      <c r="G33" s="343"/>
      <c r="H33" s="343"/>
      <c r="I33" s="343"/>
      <c r="J33" s="343"/>
      <c r="K33" s="343"/>
      <c r="L33" s="343"/>
      <c r="M33" s="343"/>
      <c r="N33" s="343"/>
      <c r="O33" s="343"/>
      <c r="P33" s="343"/>
      <c r="Q33" s="343"/>
      <c r="R33" s="343"/>
      <c r="S33" s="343"/>
      <c r="T33" s="44"/>
      <c r="U33" s="344" t="s">
        <v>131</v>
      </c>
      <c r="V33" s="344"/>
      <c r="W33" s="343" t="s">
        <v>132</v>
      </c>
      <c r="X33" s="343"/>
      <c r="Y33" s="343"/>
      <c r="Z33" s="343"/>
      <c r="AA33" s="343"/>
      <c r="AB33" s="343"/>
      <c r="AC33" s="343"/>
      <c r="AD33" s="343"/>
      <c r="AE33" s="343"/>
      <c r="AF33" s="343"/>
      <c r="AG33" s="343"/>
      <c r="AH33" s="343"/>
      <c r="AI33" s="343"/>
      <c r="AJ33" s="343"/>
      <c r="AK33" s="343"/>
      <c r="AL33" s="44"/>
      <c r="AM33" s="344" t="s">
        <v>131</v>
      </c>
      <c r="AN33" s="344"/>
      <c r="AO33" s="343" t="s">
        <v>132</v>
      </c>
      <c r="AP33" s="343"/>
      <c r="AQ33" s="343"/>
      <c r="AR33" s="343"/>
      <c r="AS33" s="343"/>
      <c r="AT33" s="343"/>
      <c r="AU33" s="343"/>
      <c r="AV33" s="343"/>
      <c r="AW33" s="343"/>
      <c r="AX33" s="343"/>
      <c r="AY33" s="343"/>
      <c r="AZ33" s="343"/>
      <c r="BA33" s="343"/>
      <c r="BB33" s="343"/>
      <c r="BC33" s="343"/>
      <c r="BD33" s="50"/>
      <c r="BE33" s="343" t="s">
        <v>133</v>
      </c>
      <c r="BF33" s="343"/>
      <c r="BG33" s="343" t="s">
        <v>134</v>
      </c>
      <c r="BH33" s="343"/>
      <c r="BI33" s="343"/>
      <c r="BJ33" s="343"/>
      <c r="BK33" s="343"/>
      <c r="BL33" s="343"/>
      <c r="BM33" s="343"/>
      <c r="BN33" s="343"/>
      <c r="BO33" s="343"/>
      <c r="BP33" s="343"/>
      <c r="BQ33" s="343"/>
      <c r="BR33" s="343"/>
      <c r="BS33" s="343"/>
      <c r="BT33" s="343"/>
      <c r="BU33" s="343"/>
      <c r="BV33" s="50"/>
      <c r="BW33" s="344" t="s">
        <v>133</v>
      </c>
      <c r="BX33" s="344"/>
      <c r="BY33" s="343" t="s">
        <v>135</v>
      </c>
      <c r="BZ33" s="343"/>
      <c r="CA33" s="343"/>
      <c r="CB33" s="343"/>
      <c r="CC33" s="343"/>
      <c r="CD33" s="343"/>
      <c r="CE33" s="343"/>
      <c r="CF33" s="343"/>
      <c r="CG33" s="343"/>
      <c r="CH33" s="343"/>
      <c r="CI33" s="343"/>
      <c r="CJ33" s="343"/>
      <c r="CK33" s="343"/>
      <c r="CL33" s="343"/>
      <c r="CM33" s="343"/>
      <c r="CN33" s="44"/>
      <c r="CO33" s="344" t="s">
        <v>131</v>
      </c>
      <c r="CP33" s="344"/>
      <c r="CQ33" s="343" t="s">
        <v>136</v>
      </c>
      <c r="CR33" s="343"/>
      <c r="CS33" s="343"/>
      <c r="CT33" s="343"/>
      <c r="CU33" s="343"/>
      <c r="CV33" s="343"/>
      <c r="CW33" s="343"/>
      <c r="CX33" s="343"/>
      <c r="CY33" s="343"/>
      <c r="CZ33" s="343"/>
      <c r="DA33" s="343"/>
      <c r="DB33" s="343"/>
      <c r="DC33" s="343"/>
      <c r="DD33" s="343"/>
      <c r="DE33" s="343"/>
      <c r="DF33" s="44"/>
      <c r="DG33" s="342" t="s">
        <v>137</v>
      </c>
      <c r="DH33" s="342"/>
      <c r="DI33" s="45"/>
    </row>
    <row r="34" spans="1:113" ht="32.25" customHeight="1" x14ac:dyDescent="0.15">
      <c r="A34" s="40"/>
      <c r="B34" s="67"/>
      <c r="C34" s="340">
        <f>IF(E34="","",1)</f>
        <v>1</v>
      </c>
      <c r="D34" s="340"/>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40"/>
      <c r="U34" s="340">
        <f>IF(W34="","",MAX(C34:D43)+1)</f>
        <v>2</v>
      </c>
      <c r="V34" s="340"/>
      <c r="W34" s="341" t="str">
        <f>IF('各会計、関係団体の財政状況及び健全化判断比率'!B28="","",'各会計、関係団体の財政状況及び健全化判断比率'!B28)</f>
        <v>国民健康保険事業特別会計</v>
      </c>
      <c r="X34" s="341"/>
      <c r="Y34" s="341"/>
      <c r="Z34" s="341"/>
      <c r="AA34" s="341"/>
      <c r="AB34" s="341"/>
      <c r="AC34" s="341"/>
      <c r="AD34" s="341"/>
      <c r="AE34" s="341"/>
      <c r="AF34" s="341"/>
      <c r="AG34" s="341"/>
      <c r="AH34" s="341"/>
      <c r="AI34" s="341"/>
      <c r="AJ34" s="341"/>
      <c r="AK34" s="341"/>
      <c r="AL34" s="40"/>
      <c r="AM34" s="340">
        <f>IF(AO34="","",MAX(C34:D43,U34:V43)+1)</f>
        <v>6</v>
      </c>
      <c r="AN34" s="340"/>
      <c r="AO34" s="341" t="str">
        <f>IF('各会計、関係団体の財政状況及び健全化判断比率'!B32="","",'各会計、関係団体の財政状況及び健全化判断比率'!B32)</f>
        <v>国民健康保険病院事業会計</v>
      </c>
      <c r="AP34" s="341"/>
      <c r="AQ34" s="341"/>
      <c r="AR34" s="341"/>
      <c r="AS34" s="341"/>
      <c r="AT34" s="341"/>
      <c r="AU34" s="341"/>
      <c r="AV34" s="341"/>
      <c r="AW34" s="341"/>
      <c r="AX34" s="341"/>
      <c r="AY34" s="341"/>
      <c r="AZ34" s="341"/>
      <c r="BA34" s="341"/>
      <c r="BB34" s="341"/>
      <c r="BC34" s="341"/>
      <c r="BD34" s="40"/>
      <c r="BE34" s="340">
        <f>IF(BG34="","",MAX(C34:D43,U34:V43,AM34:AN43)+1)</f>
        <v>7</v>
      </c>
      <c r="BF34" s="340"/>
      <c r="BG34" s="341" t="str">
        <f>IF('各会計、関係団体の財政状況及び健全化判断比率'!B33="","",'各会計、関係団体の財政状況及び健全化判断比率'!B33)</f>
        <v>簡易水道事業特別会計</v>
      </c>
      <c r="BH34" s="341"/>
      <c r="BI34" s="341"/>
      <c r="BJ34" s="341"/>
      <c r="BK34" s="341"/>
      <c r="BL34" s="341"/>
      <c r="BM34" s="341"/>
      <c r="BN34" s="341"/>
      <c r="BO34" s="341"/>
      <c r="BP34" s="341"/>
      <c r="BQ34" s="341"/>
      <c r="BR34" s="341"/>
      <c r="BS34" s="341"/>
      <c r="BT34" s="341"/>
      <c r="BU34" s="341"/>
      <c r="BV34" s="40"/>
      <c r="BW34" s="340">
        <f>IF(BY34="","",MAX(C34:D43,U34:V43,AM34:AN43,BE34:BF43)+1)</f>
        <v>9</v>
      </c>
      <c r="BX34" s="340"/>
      <c r="BY34" s="341" t="str">
        <f>IF('各会計、関係団体の財政状況及び健全化判断比率'!B68="","",'各会計、関係団体の財政状況及び健全化判断比率'!B68)</f>
        <v>とかち広域消防事務組合</v>
      </c>
      <c r="BZ34" s="341"/>
      <c r="CA34" s="341"/>
      <c r="CB34" s="341"/>
      <c r="CC34" s="341"/>
      <c r="CD34" s="341"/>
      <c r="CE34" s="341"/>
      <c r="CF34" s="341"/>
      <c r="CG34" s="341"/>
      <c r="CH34" s="341"/>
      <c r="CI34" s="341"/>
      <c r="CJ34" s="341"/>
      <c r="CK34" s="341"/>
      <c r="CL34" s="341"/>
      <c r="CM34" s="341"/>
      <c r="CN34" s="40"/>
      <c r="CO34" s="340">
        <f>IF(CQ34="","",MAX(C34:D43,U34:V43,AM34:AN43,BE34:BF43,BW34:BX43)+1)</f>
        <v>12</v>
      </c>
      <c r="CP34" s="340"/>
      <c r="CQ34" s="341" t="str">
        <f>IF('各会計、関係団体の財政状況及び健全化判断比率'!BS7="","",'各会計、関係団体の財政状況及び健全化判断比率'!BS7)</f>
        <v>ベリオーレ</v>
      </c>
      <c r="CR34" s="341"/>
      <c r="CS34" s="341"/>
      <c r="CT34" s="341"/>
      <c r="CU34" s="341"/>
      <c r="CV34" s="341"/>
      <c r="CW34" s="341"/>
      <c r="CX34" s="341"/>
      <c r="CY34" s="341"/>
      <c r="CZ34" s="341"/>
      <c r="DA34" s="341"/>
      <c r="DB34" s="341"/>
      <c r="DC34" s="341"/>
      <c r="DD34" s="341"/>
      <c r="DE34" s="341"/>
      <c r="DG34" s="338" t="str">
        <f>IF('各会計、関係団体の財政状況及び健全化判断比率'!BR7="","",'各会計、関係団体の財政状況及び健全化判断比率'!BR7)</f>
        <v/>
      </c>
      <c r="DH34" s="338"/>
      <c r="DI34" s="45"/>
    </row>
    <row r="35" spans="1:113" ht="32.25" customHeight="1" x14ac:dyDescent="0.15">
      <c r="A35" s="40"/>
      <c r="B35" s="67"/>
      <c r="C35" s="340" t="str">
        <f>IF(E35="","",C34+1)</f>
        <v/>
      </c>
      <c r="D35" s="340"/>
      <c r="E35" s="341" t="str">
        <f>IF('各会計、関係団体の財政状況及び健全化判断比率'!B8="","",'各会計、関係団体の財政状況及び健全化判断比率'!B8)</f>
        <v/>
      </c>
      <c r="F35" s="341"/>
      <c r="G35" s="341"/>
      <c r="H35" s="341"/>
      <c r="I35" s="341"/>
      <c r="J35" s="341"/>
      <c r="K35" s="341"/>
      <c r="L35" s="341"/>
      <c r="M35" s="341"/>
      <c r="N35" s="341"/>
      <c r="O35" s="341"/>
      <c r="P35" s="341"/>
      <c r="Q35" s="341"/>
      <c r="R35" s="341"/>
      <c r="S35" s="341"/>
      <c r="T35" s="40"/>
      <c r="U35" s="340">
        <f>IF(W35="","",U34+1)</f>
        <v>3</v>
      </c>
      <c r="V35" s="340"/>
      <c r="W35" s="341" t="str">
        <f>IF('各会計、関係団体の財政状況及び健全化判断比率'!B29="","",'各会計、関係団体の財政状況及び健全化判断比率'!B29)</f>
        <v>介護保険事業特別会計</v>
      </c>
      <c r="X35" s="341"/>
      <c r="Y35" s="341"/>
      <c r="Z35" s="341"/>
      <c r="AA35" s="341"/>
      <c r="AB35" s="341"/>
      <c r="AC35" s="341"/>
      <c r="AD35" s="341"/>
      <c r="AE35" s="341"/>
      <c r="AF35" s="341"/>
      <c r="AG35" s="341"/>
      <c r="AH35" s="341"/>
      <c r="AI35" s="341"/>
      <c r="AJ35" s="341"/>
      <c r="AK35" s="341"/>
      <c r="AL35" s="40"/>
      <c r="AM35" s="340" t="str">
        <f t="shared" ref="AM35:AM43" si="0">IF(AO35="","",AM34+1)</f>
        <v/>
      </c>
      <c r="AN35" s="340"/>
      <c r="AO35" s="341"/>
      <c r="AP35" s="341"/>
      <c r="AQ35" s="341"/>
      <c r="AR35" s="341"/>
      <c r="AS35" s="341"/>
      <c r="AT35" s="341"/>
      <c r="AU35" s="341"/>
      <c r="AV35" s="341"/>
      <c r="AW35" s="341"/>
      <c r="AX35" s="341"/>
      <c r="AY35" s="341"/>
      <c r="AZ35" s="341"/>
      <c r="BA35" s="341"/>
      <c r="BB35" s="341"/>
      <c r="BC35" s="341"/>
      <c r="BD35" s="40"/>
      <c r="BE35" s="340">
        <f t="shared" ref="BE35:BE43" si="1">IF(BG35="","",BE34+1)</f>
        <v>8</v>
      </c>
      <c r="BF35" s="340"/>
      <c r="BG35" s="341" t="str">
        <f>IF('各会計、関係団体の財政状況及び健全化判断比率'!B34="","",'各会計、関係団体の財政状況及び健全化判断比率'!B34)</f>
        <v>公共下水道事業特別会計</v>
      </c>
      <c r="BH35" s="341"/>
      <c r="BI35" s="341"/>
      <c r="BJ35" s="341"/>
      <c r="BK35" s="341"/>
      <c r="BL35" s="341"/>
      <c r="BM35" s="341"/>
      <c r="BN35" s="341"/>
      <c r="BO35" s="341"/>
      <c r="BP35" s="341"/>
      <c r="BQ35" s="341"/>
      <c r="BR35" s="341"/>
      <c r="BS35" s="341"/>
      <c r="BT35" s="341"/>
      <c r="BU35" s="341"/>
      <c r="BV35" s="40"/>
      <c r="BW35" s="340">
        <f t="shared" ref="BW35:BW43" si="2">IF(BY35="","",BW34+1)</f>
        <v>10</v>
      </c>
      <c r="BX35" s="340"/>
      <c r="BY35" s="341" t="str">
        <f>IF('各会計、関係団体の財政状況及び健全化判断比率'!B69="","",'各会計、関係団体の財政状況及び健全化判断比率'!B69)</f>
        <v>十勝圏複合事務組合</v>
      </c>
      <c r="BZ35" s="341"/>
      <c r="CA35" s="341"/>
      <c r="CB35" s="341"/>
      <c r="CC35" s="341"/>
      <c r="CD35" s="341"/>
      <c r="CE35" s="341"/>
      <c r="CF35" s="341"/>
      <c r="CG35" s="341"/>
      <c r="CH35" s="341"/>
      <c r="CI35" s="341"/>
      <c r="CJ35" s="341"/>
      <c r="CK35" s="341"/>
      <c r="CL35" s="341"/>
      <c r="CM35" s="341"/>
      <c r="CN35" s="40"/>
      <c r="CO35" s="340">
        <f t="shared" ref="CO35:CO43" si="3">IF(CQ35="","",CO34+1)</f>
        <v>13</v>
      </c>
      <c r="CP35" s="340"/>
      <c r="CQ35" s="341" t="str">
        <f>IF('各会計、関係団体の財政状況及び健全化判断比率'!BS8="","",'各会計、関係団体の財政状況及び健全化判断比率'!BS8)</f>
        <v>CheerS</v>
      </c>
      <c r="CR35" s="341"/>
      <c r="CS35" s="341"/>
      <c r="CT35" s="341"/>
      <c r="CU35" s="341"/>
      <c r="CV35" s="341"/>
      <c r="CW35" s="341"/>
      <c r="CX35" s="341"/>
      <c r="CY35" s="341"/>
      <c r="CZ35" s="341"/>
      <c r="DA35" s="341"/>
      <c r="DB35" s="341"/>
      <c r="DC35" s="341"/>
      <c r="DD35" s="341"/>
      <c r="DE35" s="341"/>
      <c r="DG35" s="338" t="str">
        <f>IF('各会計、関係団体の財政状況及び健全化判断比率'!BR8="","",'各会計、関係団体の財政状況及び健全化判断比率'!BR8)</f>
        <v/>
      </c>
      <c r="DH35" s="338"/>
      <c r="DI35" s="45"/>
    </row>
    <row r="36" spans="1:113" ht="32.25" customHeight="1" x14ac:dyDescent="0.15">
      <c r="A36" s="40"/>
      <c r="B36" s="67"/>
      <c r="C36" s="340" t="str">
        <f>IF(E36="","",C35+1)</f>
        <v/>
      </c>
      <c r="D36" s="340"/>
      <c r="E36" s="341" t="str">
        <f>IF('各会計、関係団体の財政状況及び健全化判断比率'!B9="","",'各会計、関係団体の財政状況及び健全化判断比率'!B9)</f>
        <v/>
      </c>
      <c r="F36" s="341"/>
      <c r="G36" s="341"/>
      <c r="H36" s="341"/>
      <c r="I36" s="341"/>
      <c r="J36" s="341"/>
      <c r="K36" s="341"/>
      <c r="L36" s="341"/>
      <c r="M36" s="341"/>
      <c r="N36" s="341"/>
      <c r="O36" s="341"/>
      <c r="P36" s="341"/>
      <c r="Q36" s="341"/>
      <c r="R36" s="341"/>
      <c r="S36" s="341"/>
      <c r="T36" s="40"/>
      <c r="U36" s="340">
        <f t="shared" ref="U36:U43" si="4">IF(W36="","",U35+1)</f>
        <v>4</v>
      </c>
      <c r="V36" s="340"/>
      <c r="W36" s="341" t="str">
        <f>IF('各会計、関係団体の財政状況及び健全化判断比率'!B30="","",'各会計、関係団体の財政状況及び健全化判断比率'!B30)</f>
        <v>後期高齢者医療事業特別会計</v>
      </c>
      <c r="X36" s="341"/>
      <c r="Y36" s="341"/>
      <c r="Z36" s="341"/>
      <c r="AA36" s="341"/>
      <c r="AB36" s="341"/>
      <c r="AC36" s="341"/>
      <c r="AD36" s="341"/>
      <c r="AE36" s="341"/>
      <c r="AF36" s="341"/>
      <c r="AG36" s="341"/>
      <c r="AH36" s="341"/>
      <c r="AI36" s="341"/>
      <c r="AJ36" s="341"/>
      <c r="AK36" s="341"/>
      <c r="AL36" s="40"/>
      <c r="AM36" s="340" t="str">
        <f t="shared" si="0"/>
        <v/>
      </c>
      <c r="AN36" s="340"/>
      <c r="AO36" s="341"/>
      <c r="AP36" s="341"/>
      <c r="AQ36" s="341"/>
      <c r="AR36" s="341"/>
      <c r="AS36" s="341"/>
      <c r="AT36" s="341"/>
      <c r="AU36" s="341"/>
      <c r="AV36" s="341"/>
      <c r="AW36" s="341"/>
      <c r="AX36" s="341"/>
      <c r="AY36" s="341"/>
      <c r="AZ36" s="341"/>
      <c r="BA36" s="341"/>
      <c r="BB36" s="341"/>
      <c r="BC36" s="341"/>
      <c r="BD36" s="40"/>
      <c r="BE36" s="340" t="str">
        <f t="shared" si="1"/>
        <v/>
      </c>
      <c r="BF36" s="340"/>
      <c r="BG36" s="341"/>
      <c r="BH36" s="341"/>
      <c r="BI36" s="341"/>
      <c r="BJ36" s="341"/>
      <c r="BK36" s="341"/>
      <c r="BL36" s="341"/>
      <c r="BM36" s="341"/>
      <c r="BN36" s="341"/>
      <c r="BO36" s="341"/>
      <c r="BP36" s="341"/>
      <c r="BQ36" s="341"/>
      <c r="BR36" s="341"/>
      <c r="BS36" s="341"/>
      <c r="BT36" s="341"/>
      <c r="BU36" s="341"/>
      <c r="BV36" s="40"/>
      <c r="BW36" s="340">
        <f t="shared" si="2"/>
        <v>11</v>
      </c>
      <c r="BX36" s="340"/>
      <c r="BY36" s="341" t="str">
        <f>IF('各会計、関係団体の財政状況及び健全化判断比率'!B70="","",'各会計、関係団体の財政状況及び健全化判断比率'!B70)</f>
        <v>北十勝2町環境衛生処理組合</v>
      </c>
      <c r="BZ36" s="341"/>
      <c r="CA36" s="341"/>
      <c r="CB36" s="341"/>
      <c r="CC36" s="341"/>
      <c r="CD36" s="341"/>
      <c r="CE36" s="341"/>
      <c r="CF36" s="341"/>
      <c r="CG36" s="341"/>
      <c r="CH36" s="341"/>
      <c r="CI36" s="341"/>
      <c r="CJ36" s="341"/>
      <c r="CK36" s="341"/>
      <c r="CL36" s="341"/>
      <c r="CM36" s="341"/>
      <c r="CN36" s="40"/>
      <c r="CO36" s="340" t="str">
        <f t="shared" si="3"/>
        <v/>
      </c>
      <c r="CP36" s="340"/>
      <c r="CQ36" s="341" t="str">
        <f>IF('各会計、関係団体の財政状況及び健全化判断比率'!BS9="","",'各会計、関係団体の財政状況及び健全化判断比率'!BS9)</f>
        <v/>
      </c>
      <c r="CR36" s="341"/>
      <c r="CS36" s="341"/>
      <c r="CT36" s="341"/>
      <c r="CU36" s="341"/>
      <c r="CV36" s="341"/>
      <c r="CW36" s="341"/>
      <c r="CX36" s="341"/>
      <c r="CY36" s="341"/>
      <c r="CZ36" s="341"/>
      <c r="DA36" s="341"/>
      <c r="DB36" s="341"/>
      <c r="DC36" s="341"/>
      <c r="DD36" s="341"/>
      <c r="DE36" s="341"/>
      <c r="DG36" s="338" t="str">
        <f>IF('各会計、関係団体の財政状況及び健全化判断比率'!BR9="","",'各会計、関係団体の財政状況及び健全化判断比率'!BR9)</f>
        <v/>
      </c>
      <c r="DH36" s="338"/>
      <c r="DI36" s="45"/>
    </row>
    <row r="37" spans="1:113" ht="32.25" customHeight="1" x14ac:dyDescent="0.15">
      <c r="A37" s="40"/>
      <c r="B37" s="67"/>
      <c r="C37" s="340" t="str">
        <f>IF(E37="","",C36+1)</f>
        <v/>
      </c>
      <c r="D37" s="340"/>
      <c r="E37" s="341" t="str">
        <f>IF('各会計、関係団体の財政状況及び健全化判断比率'!B10="","",'各会計、関係団体の財政状況及び健全化判断比率'!B10)</f>
        <v/>
      </c>
      <c r="F37" s="341"/>
      <c r="G37" s="341"/>
      <c r="H37" s="341"/>
      <c r="I37" s="341"/>
      <c r="J37" s="341"/>
      <c r="K37" s="341"/>
      <c r="L37" s="341"/>
      <c r="M37" s="341"/>
      <c r="N37" s="341"/>
      <c r="O37" s="341"/>
      <c r="P37" s="341"/>
      <c r="Q37" s="341"/>
      <c r="R37" s="341"/>
      <c r="S37" s="341"/>
      <c r="T37" s="40"/>
      <c r="U37" s="340">
        <f t="shared" si="4"/>
        <v>5</v>
      </c>
      <c r="V37" s="340"/>
      <c r="W37" s="341" t="str">
        <f>IF('各会計、関係団体の財政状況及び健全化判断比率'!B31="","",'各会計、関係団体の財政状況及び健全化判断比率'!B31)</f>
        <v>介護サービス事業特別会計</v>
      </c>
      <c r="X37" s="341"/>
      <c r="Y37" s="341"/>
      <c r="Z37" s="341"/>
      <c r="AA37" s="341"/>
      <c r="AB37" s="341"/>
      <c r="AC37" s="341"/>
      <c r="AD37" s="341"/>
      <c r="AE37" s="341"/>
      <c r="AF37" s="341"/>
      <c r="AG37" s="341"/>
      <c r="AH37" s="341"/>
      <c r="AI37" s="341"/>
      <c r="AJ37" s="341"/>
      <c r="AK37" s="341"/>
      <c r="AL37" s="40"/>
      <c r="AM37" s="340" t="str">
        <f t="shared" si="0"/>
        <v/>
      </c>
      <c r="AN37" s="340"/>
      <c r="AO37" s="341"/>
      <c r="AP37" s="341"/>
      <c r="AQ37" s="341"/>
      <c r="AR37" s="341"/>
      <c r="AS37" s="341"/>
      <c r="AT37" s="341"/>
      <c r="AU37" s="341"/>
      <c r="AV37" s="341"/>
      <c r="AW37" s="341"/>
      <c r="AX37" s="341"/>
      <c r="AY37" s="341"/>
      <c r="AZ37" s="341"/>
      <c r="BA37" s="341"/>
      <c r="BB37" s="341"/>
      <c r="BC37" s="341"/>
      <c r="BD37" s="40"/>
      <c r="BE37" s="340" t="str">
        <f t="shared" si="1"/>
        <v/>
      </c>
      <c r="BF37" s="340"/>
      <c r="BG37" s="341"/>
      <c r="BH37" s="341"/>
      <c r="BI37" s="341"/>
      <c r="BJ37" s="341"/>
      <c r="BK37" s="341"/>
      <c r="BL37" s="341"/>
      <c r="BM37" s="341"/>
      <c r="BN37" s="341"/>
      <c r="BO37" s="341"/>
      <c r="BP37" s="341"/>
      <c r="BQ37" s="341"/>
      <c r="BR37" s="341"/>
      <c r="BS37" s="341"/>
      <c r="BT37" s="341"/>
      <c r="BU37" s="341"/>
      <c r="BV37" s="40"/>
      <c r="BW37" s="340" t="str">
        <f t="shared" si="2"/>
        <v/>
      </c>
      <c r="BX37" s="340"/>
      <c r="BY37" s="341" t="str">
        <f>IF('各会計、関係団体の財政状況及び健全化判断比率'!B71="","",'各会計、関係団体の財政状況及び健全化判断比率'!B71)</f>
        <v/>
      </c>
      <c r="BZ37" s="341"/>
      <c r="CA37" s="341"/>
      <c r="CB37" s="341"/>
      <c r="CC37" s="341"/>
      <c r="CD37" s="341"/>
      <c r="CE37" s="341"/>
      <c r="CF37" s="341"/>
      <c r="CG37" s="341"/>
      <c r="CH37" s="341"/>
      <c r="CI37" s="341"/>
      <c r="CJ37" s="341"/>
      <c r="CK37" s="341"/>
      <c r="CL37" s="341"/>
      <c r="CM37" s="341"/>
      <c r="CN37" s="40"/>
      <c r="CO37" s="340" t="str">
        <f t="shared" si="3"/>
        <v/>
      </c>
      <c r="CP37" s="340"/>
      <c r="CQ37" s="341" t="str">
        <f>IF('各会計、関係団体の財政状況及び健全化判断比率'!BS10="","",'各会計、関係団体の財政状況及び健全化判断比率'!BS10)</f>
        <v/>
      </c>
      <c r="CR37" s="341"/>
      <c r="CS37" s="341"/>
      <c r="CT37" s="341"/>
      <c r="CU37" s="341"/>
      <c r="CV37" s="341"/>
      <c r="CW37" s="341"/>
      <c r="CX37" s="341"/>
      <c r="CY37" s="341"/>
      <c r="CZ37" s="341"/>
      <c r="DA37" s="341"/>
      <c r="DB37" s="341"/>
      <c r="DC37" s="341"/>
      <c r="DD37" s="341"/>
      <c r="DE37" s="341"/>
      <c r="DG37" s="338" t="str">
        <f>IF('各会計、関係団体の財政状況及び健全化判断比率'!BR10="","",'各会計、関係団体の財政状況及び健全化判断比率'!BR10)</f>
        <v/>
      </c>
      <c r="DH37" s="338"/>
      <c r="DI37" s="45"/>
    </row>
    <row r="38" spans="1:113" ht="32.25" customHeight="1" x14ac:dyDescent="0.15">
      <c r="A38" s="40"/>
      <c r="B38" s="67"/>
      <c r="C38" s="340" t="str">
        <f t="shared" ref="C38:C43" si="5">IF(E38="","",C37+1)</f>
        <v/>
      </c>
      <c r="D38" s="340"/>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40"/>
      <c r="U38" s="340" t="str">
        <f t="shared" si="4"/>
        <v/>
      </c>
      <c r="V38" s="340"/>
      <c r="W38" s="341"/>
      <c r="X38" s="341"/>
      <c r="Y38" s="341"/>
      <c r="Z38" s="341"/>
      <c r="AA38" s="341"/>
      <c r="AB38" s="341"/>
      <c r="AC38" s="341"/>
      <c r="AD38" s="341"/>
      <c r="AE38" s="341"/>
      <c r="AF38" s="341"/>
      <c r="AG38" s="341"/>
      <c r="AH38" s="341"/>
      <c r="AI38" s="341"/>
      <c r="AJ38" s="341"/>
      <c r="AK38" s="341"/>
      <c r="AL38" s="40"/>
      <c r="AM38" s="340" t="str">
        <f t="shared" si="0"/>
        <v/>
      </c>
      <c r="AN38" s="340"/>
      <c r="AO38" s="341"/>
      <c r="AP38" s="341"/>
      <c r="AQ38" s="341"/>
      <c r="AR38" s="341"/>
      <c r="AS38" s="341"/>
      <c r="AT38" s="341"/>
      <c r="AU38" s="341"/>
      <c r="AV38" s="341"/>
      <c r="AW38" s="341"/>
      <c r="AX38" s="341"/>
      <c r="AY38" s="341"/>
      <c r="AZ38" s="341"/>
      <c r="BA38" s="341"/>
      <c r="BB38" s="341"/>
      <c r="BC38" s="341"/>
      <c r="BD38" s="40"/>
      <c r="BE38" s="340" t="str">
        <f t="shared" si="1"/>
        <v/>
      </c>
      <c r="BF38" s="340"/>
      <c r="BG38" s="341"/>
      <c r="BH38" s="341"/>
      <c r="BI38" s="341"/>
      <c r="BJ38" s="341"/>
      <c r="BK38" s="341"/>
      <c r="BL38" s="341"/>
      <c r="BM38" s="341"/>
      <c r="BN38" s="341"/>
      <c r="BO38" s="341"/>
      <c r="BP38" s="341"/>
      <c r="BQ38" s="341"/>
      <c r="BR38" s="341"/>
      <c r="BS38" s="341"/>
      <c r="BT38" s="341"/>
      <c r="BU38" s="341"/>
      <c r="BV38" s="40"/>
      <c r="BW38" s="340" t="str">
        <f t="shared" si="2"/>
        <v/>
      </c>
      <c r="BX38" s="340"/>
      <c r="BY38" s="341" t="str">
        <f>IF('各会計、関係団体の財政状況及び健全化判断比率'!B72="","",'各会計、関係団体の財政状況及び健全化判断比率'!B72)</f>
        <v/>
      </c>
      <c r="BZ38" s="341"/>
      <c r="CA38" s="341"/>
      <c r="CB38" s="341"/>
      <c r="CC38" s="341"/>
      <c r="CD38" s="341"/>
      <c r="CE38" s="341"/>
      <c r="CF38" s="341"/>
      <c r="CG38" s="341"/>
      <c r="CH38" s="341"/>
      <c r="CI38" s="341"/>
      <c r="CJ38" s="341"/>
      <c r="CK38" s="341"/>
      <c r="CL38" s="341"/>
      <c r="CM38" s="341"/>
      <c r="CN38" s="40"/>
      <c r="CO38" s="340" t="str">
        <f t="shared" si="3"/>
        <v/>
      </c>
      <c r="CP38" s="340"/>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G38" s="338" t="str">
        <f>IF('各会計、関係団体の財政状況及び健全化判断比率'!BR11="","",'各会計、関係団体の財政状況及び健全化判断比率'!BR11)</f>
        <v/>
      </c>
      <c r="DH38" s="338"/>
      <c r="DI38" s="45"/>
    </row>
    <row r="39" spans="1:113" ht="32.25" customHeight="1" x14ac:dyDescent="0.15">
      <c r="A39" s="40"/>
      <c r="B39" s="67"/>
      <c r="C39" s="340" t="str">
        <f t="shared" si="5"/>
        <v/>
      </c>
      <c r="D39" s="340"/>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40"/>
      <c r="U39" s="340" t="str">
        <f t="shared" si="4"/>
        <v/>
      </c>
      <c r="V39" s="340"/>
      <c r="W39" s="341"/>
      <c r="X39" s="341"/>
      <c r="Y39" s="341"/>
      <c r="Z39" s="341"/>
      <c r="AA39" s="341"/>
      <c r="AB39" s="341"/>
      <c r="AC39" s="341"/>
      <c r="AD39" s="341"/>
      <c r="AE39" s="341"/>
      <c r="AF39" s="341"/>
      <c r="AG39" s="341"/>
      <c r="AH39" s="341"/>
      <c r="AI39" s="341"/>
      <c r="AJ39" s="341"/>
      <c r="AK39" s="341"/>
      <c r="AL39" s="40"/>
      <c r="AM39" s="340" t="str">
        <f t="shared" si="0"/>
        <v/>
      </c>
      <c r="AN39" s="340"/>
      <c r="AO39" s="341"/>
      <c r="AP39" s="341"/>
      <c r="AQ39" s="341"/>
      <c r="AR39" s="341"/>
      <c r="AS39" s="341"/>
      <c r="AT39" s="341"/>
      <c r="AU39" s="341"/>
      <c r="AV39" s="341"/>
      <c r="AW39" s="341"/>
      <c r="AX39" s="341"/>
      <c r="AY39" s="341"/>
      <c r="AZ39" s="341"/>
      <c r="BA39" s="341"/>
      <c r="BB39" s="341"/>
      <c r="BC39" s="341"/>
      <c r="BD39" s="40"/>
      <c r="BE39" s="340" t="str">
        <f t="shared" si="1"/>
        <v/>
      </c>
      <c r="BF39" s="340"/>
      <c r="BG39" s="341"/>
      <c r="BH39" s="341"/>
      <c r="BI39" s="341"/>
      <c r="BJ39" s="341"/>
      <c r="BK39" s="341"/>
      <c r="BL39" s="341"/>
      <c r="BM39" s="341"/>
      <c r="BN39" s="341"/>
      <c r="BO39" s="341"/>
      <c r="BP39" s="341"/>
      <c r="BQ39" s="341"/>
      <c r="BR39" s="341"/>
      <c r="BS39" s="341"/>
      <c r="BT39" s="341"/>
      <c r="BU39" s="341"/>
      <c r="BV39" s="40"/>
      <c r="BW39" s="340" t="str">
        <f t="shared" si="2"/>
        <v/>
      </c>
      <c r="BX39" s="340"/>
      <c r="BY39" s="341" t="str">
        <f>IF('各会計、関係団体の財政状況及び健全化判断比率'!B73="","",'各会計、関係団体の財政状況及び健全化判断比率'!B73)</f>
        <v/>
      </c>
      <c r="BZ39" s="341"/>
      <c r="CA39" s="341"/>
      <c r="CB39" s="341"/>
      <c r="CC39" s="341"/>
      <c r="CD39" s="341"/>
      <c r="CE39" s="341"/>
      <c r="CF39" s="341"/>
      <c r="CG39" s="341"/>
      <c r="CH39" s="341"/>
      <c r="CI39" s="341"/>
      <c r="CJ39" s="341"/>
      <c r="CK39" s="341"/>
      <c r="CL39" s="341"/>
      <c r="CM39" s="341"/>
      <c r="CN39" s="40"/>
      <c r="CO39" s="340" t="str">
        <f t="shared" si="3"/>
        <v/>
      </c>
      <c r="CP39" s="340"/>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G39" s="338" t="str">
        <f>IF('各会計、関係団体の財政状況及び健全化判断比率'!BR12="","",'各会計、関係団体の財政状況及び健全化判断比率'!BR12)</f>
        <v/>
      </c>
      <c r="DH39" s="338"/>
      <c r="DI39" s="45"/>
    </row>
    <row r="40" spans="1:113" ht="32.25" customHeight="1" x14ac:dyDescent="0.15">
      <c r="A40" s="40"/>
      <c r="B40" s="67"/>
      <c r="C40" s="340" t="str">
        <f t="shared" si="5"/>
        <v/>
      </c>
      <c r="D40" s="340"/>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40"/>
      <c r="U40" s="340" t="str">
        <f t="shared" si="4"/>
        <v/>
      </c>
      <c r="V40" s="340"/>
      <c r="W40" s="341"/>
      <c r="X40" s="341"/>
      <c r="Y40" s="341"/>
      <c r="Z40" s="341"/>
      <c r="AA40" s="341"/>
      <c r="AB40" s="341"/>
      <c r="AC40" s="341"/>
      <c r="AD40" s="341"/>
      <c r="AE40" s="341"/>
      <c r="AF40" s="341"/>
      <c r="AG40" s="341"/>
      <c r="AH40" s="341"/>
      <c r="AI40" s="341"/>
      <c r="AJ40" s="341"/>
      <c r="AK40" s="341"/>
      <c r="AL40" s="40"/>
      <c r="AM40" s="340" t="str">
        <f t="shared" si="0"/>
        <v/>
      </c>
      <c r="AN40" s="340"/>
      <c r="AO40" s="341"/>
      <c r="AP40" s="341"/>
      <c r="AQ40" s="341"/>
      <c r="AR40" s="341"/>
      <c r="AS40" s="341"/>
      <c r="AT40" s="341"/>
      <c r="AU40" s="341"/>
      <c r="AV40" s="341"/>
      <c r="AW40" s="341"/>
      <c r="AX40" s="341"/>
      <c r="AY40" s="341"/>
      <c r="AZ40" s="341"/>
      <c r="BA40" s="341"/>
      <c r="BB40" s="341"/>
      <c r="BC40" s="341"/>
      <c r="BD40" s="40"/>
      <c r="BE40" s="340" t="str">
        <f t="shared" si="1"/>
        <v/>
      </c>
      <c r="BF40" s="340"/>
      <c r="BG40" s="341"/>
      <c r="BH40" s="341"/>
      <c r="BI40" s="341"/>
      <c r="BJ40" s="341"/>
      <c r="BK40" s="341"/>
      <c r="BL40" s="341"/>
      <c r="BM40" s="341"/>
      <c r="BN40" s="341"/>
      <c r="BO40" s="341"/>
      <c r="BP40" s="341"/>
      <c r="BQ40" s="341"/>
      <c r="BR40" s="341"/>
      <c r="BS40" s="341"/>
      <c r="BT40" s="341"/>
      <c r="BU40" s="341"/>
      <c r="BV40" s="40"/>
      <c r="BW40" s="340" t="str">
        <f t="shared" si="2"/>
        <v/>
      </c>
      <c r="BX40" s="340"/>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40"/>
      <c r="CO40" s="340" t="str">
        <f t="shared" si="3"/>
        <v/>
      </c>
      <c r="CP40" s="340"/>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G40" s="338" t="str">
        <f>IF('各会計、関係団体の財政状況及び健全化判断比率'!BR13="","",'各会計、関係団体の財政状況及び健全化判断比率'!BR13)</f>
        <v/>
      </c>
      <c r="DH40" s="338"/>
      <c r="DI40" s="45"/>
    </row>
    <row r="41" spans="1:113" ht="32.25" customHeight="1" x14ac:dyDescent="0.15">
      <c r="A41" s="40"/>
      <c r="B41" s="67"/>
      <c r="C41" s="340" t="str">
        <f t="shared" si="5"/>
        <v/>
      </c>
      <c r="D41" s="340"/>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40"/>
      <c r="U41" s="340" t="str">
        <f t="shared" si="4"/>
        <v/>
      </c>
      <c r="V41" s="340"/>
      <c r="W41" s="341"/>
      <c r="X41" s="341"/>
      <c r="Y41" s="341"/>
      <c r="Z41" s="341"/>
      <c r="AA41" s="341"/>
      <c r="AB41" s="341"/>
      <c r="AC41" s="341"/>
      <c r="AD41" s="341"/>
      <c r="AE41" s="341"/>
      <c r="AF41" s="341"/>
      <c r="AG41" s="341"/>
      <c r="AH41" s="341"/>
      <c r="AI41" s="341"/>
      <c r="AJ41" s="341"/>
      <c r="AK41" s="341"/>
      <c r="AL41" s="40"/>
      <c r="AM41" s="340" t="str">
        <f t="shared" si="0"/>
        <v/>
      </c>
      <c r="AN41" s="340"/>
      <c r="AO41" s="341"/>
      <c r="AP41" s="341"/>
      <c r="AQ41" s="341"/>
      <c r="AR41" s="341"/>
      <c r="AS41" s="341"/>
      <c r="AT41" s="341"/>
      <c r="AU41" s="341"/>
      <c r="AV41" s="341"/>
      <c r="AW41" s="341"/>
      <c r="AX41" s="341"/>
      <c r="AY41" s="341"/>
      <c r="AZ41" s="341"/>
      <c r="BA41" s="341"/>
      <c r="BB41" s="341"/>
      <c r="BC41" s="341"/>
      <c r="BD41" s="40"/>
      <c r="BE41" s="340" t="str">
        <f t="shared" si="1"/>
        <v/>
      </c>
      <c r="BF41" s="340"/>
      <c r="BG41" s="341"/>
      <c r="BH41" s="341"/>
      <c r="BI41" s="341"/>
      <c r="BJ41" s="341"/>
      <c r="BK41" s="341"/>
      <c r="BL41" s="341"/>
      <c r="BM41" s="341"/>
      <c r="BN41" s="341"/>
      <c r="BO41" s="341"/>
      <c r="BP41" s="341"/>
      <c r="BQ41" s="341"/>
      <c r="BR41" s="341"/>
      <c r="BS41" s="341"/>
      <c r="BT41" s="341"/>
      <c r="BU41" s="341"/>
      <c r="BV41" s="40"/>
      <c r="BW41" s="340" t="str">
        <f t="shared" si="2"/>
        <v/>
      </c>
      <c r="BX41" s="340"/>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40"/>
      <c r="CO41" s="340" t="str">
        <f t="shared" si="3"/>
        <v/>
      </c>
      <c r="CP41" s="340"/>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G41" s="338" t="str">
        <f>IF('各会計、関係団体の財政状況及び健全化判断比率'!BR14="","",'各会計、関係団体の財政状況及び健全化判断比率'!BR14)</f>
        <v/>
      </c>
      <c r="DH41" s="338"/>
      <c r="DI41" s="45"/>
    </row>
    <row r="42" spans="1:113" ht="32.25" customHeight="1" x14ac:dyDescent="0.15">
      <c r="B42" s="67"/>
      <c r="C42" s="340" t="str">
        <f t="shared" si="5"/>
        <v/>
      </c>
      <c r="D42" s="340"/>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40"/>
      <c r="U42" s="340" t="str">
        <f t="shared" si="4"/>
        <v/>
      </c>
      <c r="V42" s="340"/>
      <c r="W42" s="341"/>
      <c r="X42" s="341"/>
      <c r="Y42" s="341"/>
      <c r="Z42" s="341"/>
      <c r="AA42" s="341"/>
      <c r="AB42" s="341"/>
      <c r="AC42" s="341"/>
      <c r="AD42" s="341"/>
      <c r="AE42" s="341"/>
      <c r="AF42" s="341"/>
      <c r="AG42" s="341"/>
      <c r="AH42" s="341"/>
      <c r="AI42" s="341"/>
      <c r="AJ42" s="341"/>
      <c r="AK42" s="341"/>
      <c r="AL42" s="40"/>
      <c r="AM42" s="340" t="str">
        <f t="shared" si="0"/>
        <v/>
      </c>
      <c r="AN42" s="340"/>
      <c r="AO42" s="341"/>
      <c r="AP42" s="341"/>
      <c r="AQ42" s="341"/>
      <c r="AR42" s="341"/>
      <c r="AS42" s="341"/>
      <c r="AT42" s="341"/>
      <c r="AU42" s="341"/>
      <c r="AV42" s="341"/>
      <c r="AW42" s="341"/>
      <c r="AX42" s="341"/>
      <c r="AY42" s="341"/>
      <c r="AZ42" s="341"/>
      <c r="BA42" s="341"/>
      <c r="BB42" s="341"/>
      <c r="BC42" s="341"/>
      <c r="BD42" s="40"/>
      <c r="BE42" s="340" t="str">
        <f t="shared" si="1"/>
        <v/>
      </c>
      <c r="BF42" s="340"/>
      <c r="BG42" s="341"/>
      <c r="BH42" s="341"/>
      <c r="BI42" s="341"/>
      <c r="BJ42" s="341"/>
      <c r="BK42" s="341"/>
      <c r="BL42" s="341"/>
      <c r="BM42" s="341"/>
      <c r="BN42" s="341"/>
      <c r="BO42" s="341"/>
      <c r="BP42" s="341"/>
      <c r="BQ42" s="341"/>
      <c r="BR42" s="341"/>
      <c r="BS42" s="341"/>
      <c r="BT42" s="341"/>
      <c r="BU42" s="341"/>
      <c r="BV42" s="40"/>
      <c r="BW42" s="340" t="str">
        <f t="shared" si="2"/>
        <v/>
      </c>
      <c r="BX42" s="340"/>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40"/>
      <c r="CO42" s="340" t="str">
        <f t="shared" si="3"/>
        <v/>
      </c>
      <c r="CP42" s="340"/>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G42" s="338" t="str">
        <f>IF('各会計、関係団体の財政状況及び健全化判断比率'!BR15="","",'各会計、関係団体の財政状況及び健全化判断比率'!BR15)</f>
        <v/>
      </c>
      <c r="DH42" s="338"/>
      <c r="DI42" s="45"/>
    </row>
    <row r="43" spans="1:113" ht="32.25" customHeight="1" x14ac:dyDescent="0.15">
      <c r="B43" s="67"/>
      <c r="C43" s="340" t="str">
        <f t="shared" si="5"/>
        <v/>
      </c>
      <c r="D43" s="340"/>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40"/>
      <c r="U43" s="340" t="str">
        <f t="shared" si="4"/>
        <v/>
      </c>
      <c r="V43" s="340"/>
      <c r="W43" s="341"/>
      <c r="X43" s="341"/>
      <c r="Y43" s="341"/>
      <c r="Z43" s="341"/>
      <c r="AA43" s="341"/>
      <c r="AB43" s="341"/>
      <c r="AC43" s="341"/>
      <c r="AD43" s="341"/>
      <c r="AE43" s="341"/>
      <c r="AF43" s="341"/>
      <c r="AG43" s="341"/>
      <c r="AH43" s="341"/>
      <c r="AI43" s="341"/>
      <c r="AJ43" s="341"/>
      <c r="AK43" s="341"/>
      <c r="AL43" s="40"/>
      <c r="AM43" s="340" t="str">
        <f t="shared" si="0"/>
        <v/>
      </c>
      <c r="AN43" s="340"/>
      <c r="AO43" s="341"/>
      <c r="AP43" s="341"/>
      <c r="AQ43" s="341"/>
      <c r="AR43" s="341"/>
      <c r="AS43" s="341"/>
      <c r="AT43" s="341"/>
      <c r="AU43" s="341"/>
      <c r="AV43" s="341"/>
      <c r="AW43" s="341"/>
      <c r="AX43" s="341"/>
      <c r="AY43" s="341"/>
      <c r="AZ43" s="341"/>
      <c r="BA43" s="341"/>
      <c r="BB43" s="341"/>
      <c r="BC43" s="341"/>
      <c r="BD43" s="40"/>
      <c r="BE43" s="340" t="str">
        <f t="shared" si="1"/>
        <v/>
      </c>
      <c r="BF43" s="340"/>
      <c r="BG43" s="341"/>
      <c r="BH43" s="341"/>
      <c r="BI43" s="341"/>
      <c r="BJ43" s="341"/>
      <c r="BK43" s="341"/>
      <c r="BL43" s="341"/>
      <c r="BM43" s="341"/>
      <c r="BN43" s="341"/>
      <c r="BO43" s="341"/>
      <c r="BP43" s="341"/>
      <c r="BQ43" s="341"/>
      <c r="BR43" s="341"/>
      <c r="BS43" s="341"/>
      <c r="BT43" s="341"/>
      <c r="BU43" s="341"/>
      <c r="BV43" s="40"/>
      <c r="BW43" s="340" t="str">
        <f t="shared" si="2"/>
        <v/>
      </c>
      <c r="BX43" s="340"/>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40"/>
      <c r="CO43" s="340" t="str">
        <f t="shared" si="3"/>
        <v/>
      </c>
      <c r="CP43" s="340"/>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G43" s="338" t="str">
        <f>IF('各会計、関係団体の財政状況及び健全化判断比率'!BR16="","",'各会計、関係団体の財政状況及び健全化判断比率'!BR16)</f>
        <v/>
      </c>
      <c r="DH43" s="338"/>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37" t="s">
        <v>139</v>
      </c>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337"/>
      <c r="BX46" s="337"/>
      <c r="BY46" s="337"/>
      <c r="BZ46" s="337"/>
      <c r="CA46" s="337"/>
      <c r="CB46" s="337"/>
      <c r="CC46" s="337"/>
      <c r="CD46" s="337"/>
      <c r="CE46" s="337"/>
      <c r="CF46" s="337"/>
      <c r="CG46" s="337"/>
      <c r="CH46" s="337"/>
      <c r="CI46" s="337"/>
      <c r="CJ46" s="337"/>
      <c r="CK46" s="337"/>
      <c r="CL46" s="337"/>
      <c r="CM46" s="337"/>
      <c r="CN46" s="337"/>
      <c r="CO46" s="337"/>
      <c r="CP46" s="337"/>
      <c r="CQ46" s="337"/>
      <c r="CR46" s="337"/>
      <c r="CS46" s="337"/>
      <c r="CT46" s="337"/>
      <c r="CU46" s="337"/>
      <c r="CV46" s="337"/>
      <c r="CW46" s="337"/>
      <c r="CX46" s="337"/>
      <c r="CY46" s="337"/>
      <c r="CZ46" s="337"/>
      <c r="DA46" s="337"/>
      <c r="DB46" s="337"/>
      <c r="DC46" s="337"/>
      <c r="DD46" s="337"/>
      <c r="DE46" s="337"/>
      <c r="DF46" s="337"/>
      <c r="DG46" s="337"/>
      <c r="DH46" s="337"/>
      <c r="DI46" s="337"/>
    </row>
    <row r="47" spans="1:113" x14ac:dyDescent="0.15">
      <c r="E47" s="337" t="s">
        <v>140</v>
      </c>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c r="CF47" s="337"/>
      <c r="CG47" s="337"/>
      <c r="CH47" s="337"/>
      <c r="CI47" s="337"/>
      <c r="CJ47" s="337"/>
      <c r="CK47" s="337"/>
      <c r="CL47" s="337"/>
      <c r="CM47" s="337"/>
      <c r="CN47" s="337"/>
      <c r="CO47" s="337"/>
      <c r="CP47" s="337"/>
      <c r="CQ47" s="337"/>
      <c r="CR47" s="337"/>
      <c r="CS47" s="337"/>
      <c r="CT47" s="337"/>
      <c r="CU47" s="337"/>
      <c r="CV47" s="337"/>
      <c r="CW47" s="337"/>
      <c r="CX47" s="337"/>
      <c r="CY47" s="337"/>
      <c r="CZ47" s="337"/>
      <c r="DA47" s="337"/>
      <c r="DB47" s="337"/>
      <c r="DC47" s="337"/>
      <c r="DD47" s="337"/>
      <c r="DE47" s="337"/>
      <c r="DF47" s="337"/>
      <c r="DG47" s="337"/>
      <c r="DH47" s="337"/>
      <c r="DI47" s="337"/>
    </row>
    <row r="48" spans="1:113" x14ac:dyDescent="0.15">
      <c r="E48" s="337" t="s">
        <v>141</v>
      </c>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7"/>
      <c r="CI48" s="337"/>
      <c r="CJ48" s="337"/>
      <c r="CK48" s="337"/>
      <c r="CL48" s="337"/>
      <c r="CM48" s="337"/>
      <c r="CN48" s="337"/>
      <c r="CO48" s="337"/>
      <c r="CP48" s="337"/>
      <c r="CQ48" s="337"/>
      <c r="CR48" s="337"/>
      <c r="CS48" s="337"/>
      <c r="CT48" s="337"/>
      <c r="CU48" s="337"/>
      <c r="CV48" s="337"/>
      <c r="CW48" s="337"/>
      <c r="CX48" s="337"/>
      <c r="CY48" s="337"/>
      <c r="CZ48" s="337"/>
      <c r="DA48" s="337"/>
      <c r="DB48" s="337"/>
      <c r="DC48" s="337"/>
      <c r="DD48" s="337"/>
      <c r="DE48" s="337"/>
      <c r="DF48" s="337"/>
      <c r="DG48" s="337"/>
      <c r="DH48" s="337"/>
      <c r="DI48" s="337"/>
    </row>
    <row r="49" spans="5:113" x14ac:dyDescent="0.15">
      <c r="E49" s="339" t="s">
        <v>142</v>
      </c>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row>
    <row r="50" spans="5:113" x14ac:dyDescent="0.15">
      <c r="E50" s="337" t="s">
        <v>143</v>
      </c>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c r="CY50" s="337"/>
      <c r="CZ50" s="337"/>
      <c r="DA50" s="337"/>
      <c r="DB50" s="337"/>
      <c r="DC50" s="337"/>
      <c r="DD50" s="337"/>
      <c r="DE50" s="337"/>
      <c r="DF50" s="337"/>
      <c r="DG50" s="337"/>
      <c r="DH50" s="337"/>
      <c r="DI50" s="337"/>
    </row>
    <row r="51" spans="5:113" x14ac:dyDescent="0.15">
      <c r="E51" s="337" t="s">
        <v>144</v>
      </c>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c r="BX51" s="337"/>
      <c r="BY51" s="337"/>
      <c r="BZ51" s="337"/>
      <c r="CA51" s="337"/>
      <c r="CB51" s="337"/>
      <c r="CC51" s="337"/>
      <c r="CD51" s="337"/>
      <c r="CE51" s="337"/>
      <c r="CF51" s="337"/>
      <c r="CG51" s="337"/>
      <c r="CH51" s="337"/>
      <c r="CI51" s="337"/>
      <c r="CJ51" s="337"/>
      <c r="CK51" s="337"/>
      <c r="CL51" s="337"/>
      <c r="CM51" s="337"/>
      <c r="CN51" s="337"/>
      <c r="CO51" s="337"/>
      <c r="CP51" s="337"/>
      <c r="CQ51" s="337"/>
      <c r="CR51" s="337"/>
      <c r="CS51" s="337"/>
      <c r="CT51" s="337"/>
      <c r="CU51" s="337"/>
      <c r="CV51" s="337"/>
      <c r="CW51" s="337"/>
      <c r="CX51" s="337"/>
      <c r="CY51" s="337"/>
      <c r="CZ51" s="337"/>
      <c r="DA51" s="337"/>
      <c r="DB51" s="337"/>
      <c r="DC51" s="337"/>
      <c r="DD51" s="337"/>
      <c r="DE51" s="337"/>
      <c r="DF51" s="337"/>
      <c r="DG51" s="337"/>
      <c r="DH51" s="337"/>
      <c r="DI51" s="337"/>
    </row>
    <row r="52" spans="5:113" x14ac:dyDescent="0.15">
      <c r="E52" s="337" t="s">
        <v>145</v>
      </c>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7"/>
      <c r="CF52" s="337"/>
      <c r="CG52" s="337"/>
      <c r="CH52" s="337"/>
      <c r="CI52" s="337"/>
      <c r="CJ52" s="337"/>
      <c r="CK52" s="337"/>
      <c r="CL52" s="337"/>
      <c r="CM52" s="337"/>
      <c r="CN52" s="337"/>
      <c r="CO52" s="337"/>
      <c r="CP52" s="337"/>
      <c r="CQ52" s="337"/>
      <c r="CR52" s="337"/>
      <c r="CS52" s="337"/>
      <c r="CT52" s="337"/>
      <c r="CU52" s="337"/>
      <c r="CV52" s="337"/>
      <c r="CW52" s="337"/>
      <c r="CX52" s="337"/>
      <c r="CY52" s="337"/>
      <c r="CZ52" s="337"/>
      <c r="DA52" s="337"/>
      <c r="DB52" s="337"/>
      <c r="DC52" s="337"/>
      <c r="DD52" s="337"/>
      <c r="DE52" s="337"/>
      <c r="DF52" s="337"/>
      <c r="DG52" s="337"/>
      <c r="DH52" s="337"/>
      <c r="DI52" s="337"/>
    </row>
    <row r="53" spans="5:113" x14ac:dyDescent="0.15">
      <c r="E53" s="71" t="s">
        <v>146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E200-C4CB-44D2-ADC3-680B3D333B6C}">
  <sheetPr>
    <pageSetUpPr fitToPage="1"/>
  </sheetPr>
  <dimension ref="B1:EM50"/>
  <sheetViews>
    <sheetView showGridLines="0"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86" customWidth="1"/>
    <col min="134" max="143" width="1.625" style="74" customWidth="1"/>
    <col min="144" max="16384" width="0" style="74"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690" t="s">
        <v>147</v>
      </c>
      <c r="DI1" s="691"/>
      <c r="DJ1" s="691"/>
      <c r="DK1" s="691"/>
      <c r="DL1" s="691"/>
      <c r="DM1" s="691"/>
      <c r="DN1" s="692"/>
      <c r="DO1" s="74"/>
      <c r="DP1" s="690" t="s">
        <v>148</v>
      </c>
      <c r="DQ1" s="691"/>
      <c r="DR1" s="691"/>
      <c r="DS1" s="691"/>
      <c r="DT1" s="691"/>
      <c r="DU1" s="691"/>
      <c r="DV1" s="691"/>
      <c r="DW1" s="691"/>
      <c r="DX1" s="691"/>
      <c r="DY1" s="691"/>
      <c r="DZ1" s="691"/>
      <c r="EA1" s="691"/>
      <c r="EB1" s="691"/>
      <c r="EC1" s="692"/>
      <c r="ED1" s="73"/>
      <c r="EE1" s="73"/>
      <c r="EF1" s="73"/>
      <c r="EG1" s="73"/>
      <c r="EH1" s="73"/>
      <c r="EI1" s="73"/>
      <c r="EJ1" s="73"/>
      <c r="EK1" s="73"/>
      <c r="EL1" s="73"/>
      <c r="EM1" s="73"/>
    </row>
    <row r="2" spans="2:143" ht="22.5" customHeight="1" x14ac:dyDescent="0.15">
      <c r="B2" s="75" t="s">
        <v>149</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51" t="s">
        <v>150</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151</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152</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25</v>
      </c>
      <c r="C4" s="652"/>
      <c r="D4" s="652"/>
      <c r="E4" s="652"/>
      <c r="F4" s="652"/>
      <c r="G4" s="652"/>
      <c r="H4" s="652"/>
      <c r="I4" s="652"/>
      <c r="J4" s="652"/>
      <c r="K4" s="652"/>
      <c r="L4" s="652"/>
      <c r="M4" s="652"/>
      <c r="N4" s="652"/>
      <c r="O4" s="652"/>
      <c r="P4" s="652"/>
      <c r="Q4" s="653"/>
      <c r="R4" s="651" t="s">
        <v>153</v>
      </c>
      <c r="S4" s="652"/>
      <c r="T4" s="652"/>
      <c r="U4" s="652"/>
      <c r="V4" s="652"/>
      <c r="W4" s="652"/>
      <c r="X4" s="652"/>
      <c r="Y4" s="653"/>
      <c r="Z4" s="651" t="s">
        <v>154</v>
      </c>
      <c r="AA4" s="652"/>
      <c r="AB4" s="652"/>
      <c r="AC4" s="653"/>
      <c r="AD4" s="651" t="s">
        <v>155</v>
      </c>
      <c r="AE4" s="652"/>
      <c r="AF4" s="652"/>
      <c r="AG4" s="652"/>
      <c r="AH4" s="652"/>
      <c r="AI4" s="652"/>
      <c r="AJ4" s="652"/>
      <c r="AK4" s="653"/>
      <c r="AL4" s="651" t="s">
        <v>154</v>
      </c>
      <c r="AM4" s="652"/>
      <c r="AN4" s="652"/>
      <c r="AO4" s="653"/>
      <c r="AP4" s="687" t="s">
        <v>156</v>
      </c>
      <c r="AQ4" s="687"/>
      <c r="AR4" s="687"/>
      <c r="AS4" s="687"/>
      <c r="AT4" s="687"/>
      <c r="AU4" s="687"/>
      <c r="AV4" s="687"/>
      <c r="AW4" s="687"/>
      <c r="AX4" s="687"/>
      <c r="AY4" s="687"/>
      <c r="AZ4" s="687"/>
      <c r="BA4" s="687"/>
      <c r="BB4" s="687"/>
      <c r="BC4" s="687"/>
      <c r="BD4" s="687"/>
      <c r="BE4" s="687"/>
      <c r="BF4" s="687"/>
      <c r="BG4" s="687" t="s">
        <v>157</v>
      </c>
      <c r="BH4" s="687"/>
      <c r="BI4" s="687"/>
      <c r="BJ4" s="687"/>
      <c r="BK4" s="687"/>
      <c r="BL4" s="687"/>
      <c r="BM4" s="687"/>
      <c r="BN4" s="687"/>
      <c r="BO4" s="687" t="s">
        <v>154</v>
      </c>
      <c r="BP4" s="687"/>
      <c r="BQ4" s="687"/>
      <c r="BR4" s="687"/>
      <c r="BS4" s="687" t="s">
        <v>158</v>
      </c>
      <c r="BT4" s="687"/>
      <c r="BU4" s="687"/>
      <c r="BV4" s="687"/>
      <c r="BW4" s="687"/>
      <c r="BX4" s="687"/>
      <c r="BY4" s="687"/>
      <c r="BZ4" s="687"/>
      <c r="CA4" s="687"/>
      <c r="CB4" s="687"/>
      <c r="CD4" s="651" t="s">
        <v>159</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160</v>
      </c>
      <c r="C5" s="649"/>
      <c r="D5" s="649"/>
      <c r="E5" s="649"/>
      <c r="F5" s="649"/>
      <c r="G5" s="649"/>
      <c r="H5" s="649"/>
      <c r="I5" s="649"/>
      <c r="J5" s="649"/>
      <c r="K5" s="649"/>
      <c r="L5" s="649"/>
      <c r="M5" s="649"/>
      <c r="N5" s="649"/>
      <c r="O5" s="649"/>
      <c r="P5" s="649"/>
      <c r="Q5" s="650"/>
      <c r="R5" s="645">
        <v>1171576</v>
      </c>
      <c r="S5" s="646"/>
      <c r="T5" s="646"/>
      <c r="U5" s="646"/>
      <c r="V5" s="646"/>
      <c r="W5" s="646"/>
      <c r="X5" s="646"/>
      <c r="Y5" s="674"/>
      <c r="Z5" s="688">
        <v>13.8</v>
      </c>
      <c r="AA5" s="688"/>
      <c r="AB5" s="688"/>
      <c r="AC5" s="688"/>
      <c r="AD5" s="689">
        <v>1171576</v>
      </c>
      <c r="AE5" s="689"/>
      <c r="AF5" s="689"/>
      <c r="AG5" s="689"/>
      <c r="AH5" s="689"/>
      <c r="AI5" s="689"/>
      <c r="AJ5" s="689"/>
      <c r="AK5" s="689"/>
      <c r="AL5" s="675">
        <v>26</v>
      </c>
      <c r="AM5" s="661"/>
      <c r="AN5" s="661"/>
      <c r="AO5" s="676"/>
      <c r="AP5" s="648" t="s">
        <v>161</v>
      </c>
      <c r="AQ5" s="649"/>
      <c r="AR5" s="649"/>
      <c r="AS5" s="649"/>
      <c r="AT5" s="649"/>
      <c r="AU5" s="649"/>
      <c r="AV5" s="649"/>
      <c r="AW5" s="649"/>
      <c r="AX5" s="649"/>
      <c r="AY5" s="649"/>
      <c r="AZ5" s="649"/>
      <c r="BA5" s="649"/>
      <c r="BB5" s="649"/>
      <c r="BC5" s="649"/>
      <c r="BD5" s="649"/>
      <c r="BE5" s="649"/>
      <c r="BF5" s="650"/>
      <c r="BG5" s="598">
        <v>1168848</v>
      </c>
      <c r="BH5" s="599"/>
      <c r="BI5" s="599"/>
      <c r="BJ5" s="599"/>
      <c r="BK5" s="599"/>
      <c r="BL5" s="599"/>
      <c r="BM5" s="599"/>
      <c r="BN5" s="600"/>
      <c r="BO5" s="624">
        <v>99.8</v>
      </c>
      <c r="BP5" s="624"/>
      <c r="BQ5" s="624"/>
      <c r="BR5" s="624"/>
      <c r="BS5" s="625">
        <v>18823</v>
      </c>
      <c r="BT5" s="625"/>
      <c r="BU5" s="625"/>
      <c r="BV5" s="625"/>
      <c r="BW5" s="625"/>
      <c r="BX5" s="625"/>
      <c r="BY5" s="625"/>
      <c r="BZ5" s="625"/>
      <c r="CA5" s="625"/>
      <c r="CB5" s="670"/>
      <c r="CD5" s="651" t="s">
        <v>156</v>
      </c>
      <c r="CE5" s="652"/>
      <c r="CF5" s="652"/>
      <c r="CG5" s="652"/>
      <c r="CH5" s="652"/>
      <c r="CI5" s="652"/>
      <c r="CJ5" s="652"/>
      <c r="CK5" s="652"/>
      <c r="CL5" s="652"/>
      <c r="CM5" s="652"/>
      <c r="CN5" s="652"/>
      <c r="CO5" s="652"/>
      <c r="CP5" s="652"/>
      <c r="CQ5" s="653"/>
      <c r="CR5" s="651" t="s">
        <v>162</v>
      </c>
      <c r="CS5" s="652"/>
      <c r="CT5" s="652"/>
      <c r="CU5" s="652"/>
      <c r="CV5" s="652"/>
      <c r="CW5" s="652"/>
      <c r="CX5" s="652"/>
      <c r="CY5" s="653"/>
      <c r="CZ5" s="651" t="s">
        <v>154</v>
      </c>
      <c r="DA5" s="652"/>
      <c r="DB5" s="652"/>
      <c r="DC5" s="653"/>
      <c r="DD5" s="651" t="s">
        <v>163</v>
      </c>
      <c r="DE5" s="652"/>
      <c r="DF5" s="652"/>
      <c r="DG5" s="652"/>
      <c r="DH5" s="652"/>
      <c r="DI5" s="652"/>
      <c r="DJ5" s="652"/>
      <c r="DK5" s="652"/>
      <c r="DL5" s="652"/>
      <c r="DM5" s="652"/>
      <c r="DN5" s="652"/>
      <c r="DO5" s="652"/>
      <c r="DP5" s="653"/>
      <c r="DQ5" s="651" t="s">
        <v>164</v>
      </c>
      <c r="DR5" s="652"/>
      <c r="DS5" s="652"/>
      <c r="DT5" s="652"/>
      <c r="DU5" s="652"/>
      <c r="DV5" s="652"/>
      <c r="DW5" s="652"/>
      <c r="DX5" s="652"/>
      <c r="DY5" s="652"/>
      <c r="DZ5" s="652"/>
      <c r="EA5" s="652"/>
      <c r="EB5" s="652"/>
      <c r="EC5" s="653"/>
    </row>
    <row r="6" spans="2:143" ht="11.25" customHeight="1" x14ac:dyDescent="0.15">
      <c r="B6" s="595" t="s">
        <v>165</v>
      </c>
      <c r="C6" s="596"/>
      <c r="D6" s="596"/>
      <c r="E6" s="596"/>
      <c r="F6" s="596"/>
      <c r="G6" s="596"/>
      <c r="H6" s="596"/>
      <c r="I6" s="596"/>
      <c r="J6" s="596"/>
      <c r="K6" s="596"/>
      <c r="L6" s="596"/>
      <c r="M6" s="596"/>
      <c r="N6" s="596"/>
      <c r="O6" s="596"/>
      <c r="P6" s="596"/>
      <c r="Q6" s="597"/>
      <c r="R6" s="598">
        <v>184924</v>
      </c>
      <c r="S6" s="599"/>
      <c r="T6" s="599"/>
      <c r="U6" s="599"/>
      <c r="V6" s="599"/>
      <c r="W6" s="599"/>
      <c r="X6" s="599"/>
      <c r="Y6" s="600"/>
      <c r="Z6" s="624">
        <v>2.2000000000000002</v>
      </c>
      <c r="AA6" s="624"/>
      <c r="AB6" s="624"/>
      <c r="AC6" s="624"/>
      <c r="AD6" s="625">
        <v>184924</v>
      </c>
      <c r="AE6" s="625"/>
      <c r="AF6" s="625"/>
      <c r="AG6" s="625"/>
      <c r="AH6" s="625"/>
      <c r="AI6" s="625"/>
      <c r="AJ6" s="625"/>
      <c r="AK6" s="625"/>
      <c r="AL6" s="601">
        <v>4.0999999999999996</v>
      </c>
      <c r="AM6" s="602"/>
      <c r="AN6" s="602"/>
      <c r="AO6" s="626"/>
      <c r="AP6" s="595" t="s">
        <v>166</v>
      </c>
      <c r="AQ6" s="596"/>
      <c r="AR6" s="596"/>
      <c r="AS6" s="596"/>
      <c r="AT6" s="596"/>
      <c r="AU6" s="596"/>
      <c r="AV6" s="596"/>
      <c r="AW6" s="596"/>
      <c r="AX6" s="596"/>
      <c r="AY6" s="596"/>
      <c r="AZ6" s="596"/>
      <c r="BA6" s="596"/>
      <c r="BB6" s="596"/>
      <c r="BC6" s="596"/>
      <c r="BD6" s="596"/>
      <c r="BE6" s="596"/>
      <c r="BF6" s="597"/>
      <c r="BG6" s="598">
        <v>1168848</v>
      </c>
      <c r="BH6" s="599"/>
      <c r="BI6" s="599"/>
      <c r="BJ6" s="599"/>
      <c r="BK6" s="599"/>
      <c r="BL6" s="599"/>
      <c r="BM6" s="599"/>
      <c r="BN6" s="600"/>
      <c r="BO6" s="624">
        <v>99.8</v>
      </c>
      <c r="BP6" s="624"/>
      <c r="BQ6" s="624"/>
      <c r="BR6" s="624"/>
      <c r="BS6" s="625">
        <v>18823</v>
      </c>
      <c r="BT6" s="625"/>
      <c r="BU6" s="625"/>
      <c r="BV6" s="625"/>
      <c r="BW6" s="625"/>
      <c r="BX6" s="625"/>
      <c r="BY6" s="625"/>
      <c r="BZ6" s="625"/>
      <c r="CA6" s="625"/>
      <c r="CB6" s="670"/>
      <c r="CD6" s="648" t="s">
        <v>167</v>
      </c>
      <c r="CE6" s="649"/>
      <c r="CF6" s="649"/>
      <c r="CG6" s="649"/>
      <c r="CH6" s="649"/>
      <c r="CI6" s="649"/>
      <c r="CJ6" s="649"/>
      <c r="CK6" s="649"/>
      <c r="CL6" s="649"/>
      <c r="CM6" s="649"/>
      <c r="CN6" s="649"/>
      <c r="CO6" s="649"/>
      <c r="CP6" s="649"/>
      <c r="CQ6" s="650"/>
      <c r="CR6" s="598">
        <v>76249</v>
      </c>
      <c r="CS6" s="599"/>
      <c r="CT6" s="599"/>
      <c r="CU6" s="599"/>
      <c r="CV6" s="599"/>
      <c r="CW6" s="599"/>
      <c r="CX6" s="599"/>
      <c r="CY6" s="600"/>
      <c r="CZ6" s="675">
        <v>1</v>
      </c>
      <c r="DA6" s="661"/>
      <c r="DB6" s="661"/>
      <c r="DC6" s="677"/>
      <c r="DD6" s="604" t="s">
        <v>64</v>
      </c>
      <c r="DE6" s="599"/>
      <c r="DF6" s="599"/>
      <c r="DG6" s="599"/>
      <c r="DH6" s="599"/>
      <c r="DI6" s="599"/>
      <c r="DJ6" s="599"/>
      <c r="DK6" s="599"/>
      <c r="DL6" s="599"/>
      <c r="DM6" s="599"/>
      <c r="DN6" s="599"/>
      <c r="DO6" s="599"/>
      <c r="DP6" s="600"/>
      <c r="DQ6" s="604">
        <v>76249</v>
      </c>
      <c r="DR6" s="599"/>
      <c r="DS6" s="599"/>
      <c r="DT6" s="599"/>
      <c r="DU6" s="599"/>
      <c r="DV6" s="599"/>
      <c r="DW6" s="599"/>
      <c r="DX6" s="599"/>
      <c r="DY6" s="599"/>
      <c r="DZ6" s="599"/>
      <c r="EA6" s="599"/>
      <c r="EB6" s="599"/>
      <c r="EC6" s="637"/>
    </row>
    <row r="7" spans="2:143" ht="11.25" customHeight="1" x14ac:dyDescent="0.15">
      <c r="B7" s="595" t="s">
        <v>168</v>
      </c>
      <c r="C7" s="596"/>
      <c r="D7" s="596"/>
      <c r="E7" s="596"/>
      <c r="F7" s="596"/>
      <c r="G7" s="596"/>
      <c r="H7" s="596"/>
      <c r="I7" s="596"/>
      <c r="J7" s="596"/>
      <c r="K7" s="596"/>
      <c r="L7" s="596"/>
      <c r="M7" s="596"/>
      <c r="N7" s="596"/>
      <c r="O7" s="596"/>
      <c r="P7" s="596"/>
      <c r="Q7" s="597"/>
      <c r="R7" s="598">
        <v>771</v>
      </c>
      <c r="S7" s="599"/>
      <c r="T7" s="599"/>
      <c r="U7" s="599"/>
      <c r="V7" s="599"/>
      <c r="W7" s="599"/>
      <c r="X7" s="599"/>
      <c r="Y7" s="600"/>
      <c r="Z7" s="624">
        <v>0</v>
      </c>
      <c r="AA7" s="624"/>
      <c r="AB7" s="624"/>
      <c r="AC7" s="624"/>
      <c r="AD7" s="625">
        <v>771</v>
      </c>
      <c r="AE7" s="625"/>
      <c r="AF7" s="625"/>
      <c r="AG7" s="625"/>
      <c r="AH7" s="625"/>
      <c r="AI7" s="625"/>
      <c r="AJ7" s="625"/>
      <c r="AK7" s="625"/>
      <c r="AL7" s="601">
        <v>0</v>
      </c>
      <c r="AM7" s="602"/>
      <c r="AN7" s="602"/>
      <c r="AO7" s="626"/>
      <c r="AP7" s="595" t="s">
        <v>169</v>
      </c>
      <c r="AQ7" s="596"/>
      <c r="AR7" s="596"/>
      <c r="AS7" s="596"/>
      <c r="AT7" s="596"/>
      <c r="AU7" s="596"/>
      <c r="AV7" s="596"/>
      <c r="AW7" s="596"/>
      <c r="AX7" s="596"/>
      <c r="AY7" s="596"/>
      <c r="AZ7" s="596"/>
      <c r="BA7" s="596"/>
      <c r="BB7" s="596"/>
      <c r="BC7" s="596"/>
      <c r="BD7" s="596"/>
      <c r="BE7" s="596"/>
      <c r="BF7" s="597"/>
      <c r="BG7" s="598">
        <v>540326</v>
      </c>
      <c r="BH7" s="599"/>
      <c r="BI7" s="599"/>
      <c r="BJ7" s="599"/>
      <c r="BK7" s="599"/>
      <c r="BL7" s="599"/>
      <c r="BM7" s="599"/>
      <c r="BN7" s="600"/>
      <c r="BO7" s="624">
        <v>46.1</v>
      </c>
      <c r="BP7" s="624"/>
      <c r="BQ7" s="624"/>
      <c r="BR7" s="624"/>
      <c r="BS7" s="625">
        <v>18823</v>
      </c>
      <c r="BT7" s="625"/>
      <c r="BU7" s="625"/>
      <c r="BV7" s="625"/>
      <c r="BW7" s="625"/>
      <c r="BX7" s="625"/>
      <c r="BY7" s="625"/>
      <c r="BZ7" s="625"/>
      <c r="CA7" s="625"/>
      <c r="CB7" s="670"/>
      <c r="CD7" s="595" t="s">
        <v>170</v>
      </c>
      <c r="CE7" s="596"/>
      <c r="CF7" s="596"/>
      <c r="CG7" s="596"/>
      <c r="CH7" s="596"/>
      <c r="CI7" s="596"/>
      <c r="CJ7" s="596"/>
      <c r="CK7" s="596"/>
      <c r="CL7" s="596"/>
      <c r="CM7" s="596"/>
      <c r="CN7" s="596"/>
      <c r="CO7" s="596"/>
      <c r="CP7" s="596"/>
      <c r="CQ7" s="597"/>
      <c r="CR7" s="598">
        <v>1568426</v>
      </c>
      <c r="CS7" s="599"/>
      <c r="CT7" s="599"/>
      <c r="CU7" s="599"/>
      <c r="CV7" s="599"/>
      <c r="CW7" s="599"/>
      <c r="CX7" s="599"/>
      <c r="CY7" s="600"/>
      <c r="CZ7" s="624">
        <v>19.600000000000001</v>
      </c>
      <c r="DA7" s="624"/>
      <c r="DB7" s="624"/>
      <c r="DC7" s="624"/>
      <c r="DD7" s="604">
        <v>17383</v>
      </c>
      <c r="DE7" s="599"/>
      <c r="DF7" s="599"/>
      <c r="DG7" s="599"/>
      <c r="DH7" s="599"/>
      <c r="DI7" s="599"/>
      <c r="DJ7" s="599"/>
      <c r="DK7" s="599"/>
      <c r="DL7" s="599"/>
      <c r="DM7" s="599"/>
      <c r="DN7" s="599"/>
      <c r="DO7" s="599"/>
      <c r="DP7" s="600"/>
      <c r="DQ7" s="604">
        <v>1015209</v>
      </c>
      <c r="DR7" s="599"/>
      <c r="DS7" s="599"/>
      <c r="DT7" s="599"/>
      <c r="DU7" s="599"/>
      <c r="DV7" s="599"/>
      <c r="DW7" s="599"/>
      <c r="DX7" s="599"/>
      <c r="DY7" s="599"/>
      <c r="DZ7" s="599"/>
      <c r="EA7" s="599"/>
      <c r="EB7" s="599"/>
      <c r="EC7" s="637"/>
    </row>
    <row r="8" spans="2:143" ht="11.25" customHeight="1" x14ac:dyDescent="0.15">
      <c r="B8" s="595" t="s">
        <v>171</v>
      </c>
      <c r="C8" s="596"/>
      <c r="D8" s="596"/>
      <c r="E8" s="596"/>
      <c r="F8" s="596"/>
      <c r="G8" s="596"/>
      <c r="H8" s="596"/>
      <c r="I8" s="596"/>
      <c r="J8" s="596"/>
      <c r="K8" s="596"/>
      <c r="L8" s="596"/>
      <c r="M8" s="596"/>
      <c r="N8" s="596"/>
      <c r="O8" s="596"/>
      <c r="P8" s="596"/>
      <c r="Q8" s="597"/>
      <c r="R8" s="598">
        <v>3979</v>
      </c>
      <c r="S8" s="599"/>
      <c r="T8" s="599"/>
      <c r="U8" s="599"/>
      <c r="V8" s="599"/>
      <c r="W8" s="599"/>
      <c r="X8" s="599"/>
      <c r="Y8" s="600"/>
      <c r="Z8" s="624">
        <v>0</v>
      </c>
      <c r="AA8" s="624"/>
      <c r="AB8" s="624"/>
      <c r="AC8" s="624"/>
      <c r="AD8" s="625">
        <v>3979</v>
      </c>
      <c r="AE8" s="625"/>
      <c r="AF8" s="625"/>
      <c r="AG8" s="625"/>
      <c r="AH8" s="625"/>
      <c r="AI8" s="625"/>
      <c r="AJ8" s="625"/>
      <c r="AK8" s="625"/>
      <c r="AL8" s="601">
        <v>0.1</v>
      </c>
      <c r="AM8" s="602"/>
      <c r="AN8" s="602"/>
      <c r="AO8" s="626"/>
      <c r="AP8" s="595" t="s">
        <v>172</v>
      </c>
      <c r="AQ8" s="596"/>
      <c r="AR8" s="596"/>
      <c r="AS8" s="596"/>
      <c r="AT8" s="596"/>
      <c r="AU8" s="596"/>
      <c r="AV8" s="596"/>
      <c r="AW8" s="596"/>
      <c r="AX8" s="596"/>
      <c r="AY8" s="596"/>
      <c r="AZ8" s="596"/>
      <c r="BA8" s="596"/>
      <c r="BB8" s="596"/>
      <c r="BC8" s="596"/>
      <c r="BD8" s="596"/>
      <c r="BE8" s="596"/>
      <c r="BF8" s="597"/>
      <c r="BG8" s="598">
        <v>11030</v>
      </c>
      <c r="BH8" s="599"/>
      <c r="BI8" s="599"/>
      <c r="BJ8" s="599"/>
      <c r="BK8" s="599"/>
      <c r="BL8" s="599"/>
      <c r="BM8" s="599"/>
      <c r="BN8" s="600"/>
      <c r="BO8" s="624">
        <v>0.9</v>
      </c>
      <c r="BP8" s="624"/>
      <c r="BQ8" s="624"/>
      <c r="BR8" s="624"/>
      <c r="BS8" s="625" t="s">
        <v>64</v>
      </c>
      <c r="BT8" s="625"/>
      <c r="BU8" s="625"/>
      <c r="BV8" s="625"/>
      <c r="BW8" s="625"/>
      <c r="BX8" s="625"/>
      <c r="BY8" s="625"/>
      <c r="BZ8" s="625"/>
      <c r="CA8" s="625"/>
      <c r="CB8" s="670"/>
      <c r="CD8" s="595" t="s">
        <v>173</v>
      </c>
      <c r="CE8" s="596"/>
      <c r="CF8" s="596"/>
      <c r="CG8" s="596"/>
      <c r="CH8" s="596"/>
      <c r="CI8" s="596"/>
      <c r="CJ8" s="596"/>
      <c r="CK8" s="596"/>
      <c r="CL8" s="596"/>
      <c r="CM8" s="596"/>
      <c r="CN8" s="596"/>
      <c r="CO8" s="596"/>
      <c r="CP8" s="596"/>
      <c r="CQ8" s="597"/>
      <c r="CR8" s="598">
        <v>1523260</v>
      </c>
      <c r="CS8" s="599"/>
      <c r="CT8" s="599"/>
      <c r="CU8" s="599"/>
      <c r="CV8" s="599"/>
      <c r="CW8" s="599"/>
      <c r="CX8" s="599"/>
      <c r="CY8" s="600"/>
      <c r="CZ8" s="624">
        <v>19</v>
      </c>
      <c r="DA8" s="624"/>
      <c r="DB8" s="624"/>
      <c r="DC8" s="624"/>
      <c r="DD8" s="604">
        <v>10549</v>
      </c>
      <c r="DE8" s="599"/>
      <c r="DF8" s="599"/>
      <c r="DG8" s="599"/>
      <c r="DH8" s="599"/>
      <c r="DI8" s="599"/>
      <c r="DJ8" s="599"/>
      <c r="DK8" s="599"/>
      <c r="DL8" s="599"/>
      <c r="DM8" s="599"/>
      <c r="DN8" s="599"/>
      <c r="DO8" s="599"/>
      <c r="DP8" s="600"/>
      <c r="DQ8" s="604">
        <v>857022</v>
      </c>
      <c r="DR8" s="599"/>
      <c r="DS8" s="599"/>
      <c r="DT8" s="599"/>
      <c r="DU8" s="599"/>
      <c r="DV8" s="599"/>
      <c r="DW8" s="599"/>
      <c r="DX8" s="599"/>
      <c r="DY8" s="599"/>
      <c r="DZ8" s="599"/>
      <c r="EA8" s="599"/>
      <c r="EB8" s="599"/>
      <c r="EC8" s="637"/>
    </row>
    <row r="9" spans="2:143" ht="11.25" customHeight="1" x14ac:dyDescent="0.15">
      <c r="B9" s="595" t="s">
        <v>174</v>
      </c>
      <c r="C9" s="596"/>
      <c r="D9" s="596"/>
      <c r="E9" s="596"/>
      <c r="F9" s="596"/>
      <c r="G9" s="596"/>
      <c r="H9" s="596"/>
      <c r="I9" s="596"/>
      <c r="J9" s="596"/>
      <c r="K9" s="596"/>
      <c r="L9" s="596"/>
      <c r="M9" s="596"/>
      <c r="N9" s="596"/>
      <c r="O9" s="596"/>
      <c r="P9" s="596"/>
      <c r="Q9" s="597"/>
      <c r="R9" s="598">
        <v>4866</v>
      </c>
      <c r="S9" s="599"/>
      <c r="T9" s="599"/>
      <c r="U9" s="599"/>
      <c r="V9" s="599"/>
      <c r="W9" s="599"/>
      <c r="X9" s="599"/>
      <c r="Y9" s="600"/>
      <c r="Z9" s="624">
        <v>0.1</v>
      </c>
      <c r="AA9" s="624"/>
      <c r="AB9" s="624"/>
      <c r="AC9" s="624"/>
      <c r="AD9" s="625">
        <v>4866</v>
      </c>
      <c r="AE9" s="625"/>
      <c r="AF9" s="625"/>
      <c r="AG9" s="625"/>
      <c r="AH9" s="625"/>
      <c r="AI9" s="625"/>
      <c r="AJ9" s="625"/>
      <c r="AK9" s="625"/>
      <c r="AL9" s="601">
        <v>0.1</v>
      </c>
      <c r="AM9" s="602"/>
      <c r="AN9" s="602"/>
      <c r="AO9" s="626"/>
      <c r="AP9" s="595" t="s">
        <v>175</v>
      </c>
      <c r="AQ9" s="596"/>
      <c r="AR9" s="596"/>
      <c r="AS9" s="596"/>
      <c r="AT9" s="596"/>
      <c r="AU9" s="596"/>
      <c r="AV9" s="596"/>
      <c r="AW9" s="596"/>
      <c r="AX9" s="596"/>
      <c r="AY9" s="596"/>
      <c r="AZ9" s="596"/>
      <c r="BA9" s="596"/>
      <c r="BB9" s="596"/>
      <c r="BC9" s="596"/>
      <c r="BD9" s="596"/>
      <c r="BE9" s="596"/>
      <c r="BF9" s="597"/>
      <c r="BG9" s="598">
        <v>455690</v>
      </c>
      <c r="BH9" s="599"/>
      <c r="BI9" s="599"/>
      <c r="BJ9" s="599"/>
      <c r="BK9" s="599"/>
      <c r="BL9" s="599"/>
      <c r="BM9" s="599"/>
      <c r="BN9" s="600"/>
      <c r="BO9" s="624">
        <v>38.9</v>
      </c>
      <c r="BP9" s="624"/>
      <c r="BQ9" s="624"/>
      <c r="BR9" s="624"/>
      <c r="BS9" s="625" t="s">
        <v>64</v>
      </c>
      <c r="BT9" s="625"/>
      <c r="BU9" s="625"/>
      <c r="BV9" s="625"/>
      <c r="BW9" s="625"/>
      <c r="BX9" s="625"/>
      <c r="BY9" s="625"/>
      <c r="BZ9" s="625"/>
      <c r="CA9" s="625"/>
      <c r="CB9" s="670"/>
      <c r="CD9" s="595" t="s">
        <v>176</v>
      </c>
      <c r="CE9" s="596"/>
      <c r="CF9" s="596"/>
      <c r="CG9" s="596"/>
      <c r="CH9" s="596"/>
      <c r="CI9" s="596"/>
      <c r="CJ9" s="596"/>
      <c r="CK9" s="596"/>
      <c r="CL9" s="596"/>
      <c r="CM9" s="596"/>
      <c r="CN9" s="596"/>
      <c r="CO9" s="596"/>
      <c r="CP9" s="596"/>
      <c r="CQ9" s="597"/>
      <c r="CR9" s="598">
        <v>778421</v>
      </c>
      <c r="CS9" s="599"/>
      <c r="CT9" s="599"/>
      <c r="CU9" s="599"/>
      <c r="CV9" s="599"/>
      <c r="CW9" s="599"/>
      <c r="CX9" s="599"/>
      <c r="CY9" s="600"/>
      <c r="CZ9" s="624">
        <v>9.6999999999999993</v>
      </c>
      <c r="DA9" s="624"/>
      <c r="DB9" s="624"/>
      <c r="DC9" s="624"/>
      <c r="DD9" s="604">
        <v>9580</v>
      </c>
      <c r="DE9" s="599"/>
      <c r="DF9" s="599"/>
      <c r="DG9" s="599"/>
      <c r="DH9" s="599"/>
      <c r="DI9" s="599"/>
      <c r="DJ9" s="599"/>
      <c r="DK9" s="599"/>
      <c r="DL9" s="599"/>
      <c r="DM9" s="599"/>
      <c r="DN9" s="599"/>
      <c r="DO9" s="599"/>
      <c r="DP9" s="600"/>
      <c r="DQ9" s="604">
        <v>655470</v>
      </c>
      <c r="DR9" s="599"/>
      <c r="DS9" s="599"/>
      <c r="DT9" s="599"/>
      <c r="DU9" s="599"/>
      <c r="DV9" s="599"/>
      <c r="DW9" s="599"/>
      <c r="DX9" s="599"/>
      <c r="DY9" s="599"/>
      <c r="DZ9" s="599"/>
      <c r="EA9" s="599"/>
      <c r="EB9" s="599"/>
      <c r="EC9" s="637"/>
    </row>
    <row r="10" spans="2:143" ht="11.25" customHeight="1" x14ac:dyDescent="0.15">
      <c r="B10" s="595" t="s">
        <v>177</v>
      </c>
      <c r="C10" s="596"/>
      <c r="D10" s="596"/>
      <c r="E10" s="596"/>
      <c r="F10" s="596"/>
      <c r="G10" s="596"/>
      <c r="H10" s="596"/>
      <c r="I10" s="596"/>
      <c r="J10" s="596"/>
      <c r="K10" s="596"/>
      <c r="L10" s="596"/>
      <c r="M10" s="596"/>
      <c r="N10" s="596"/>
      <c r="O10" s="596"/>
      <c r="P10" s="596"/>
      <c r="Q10" s="597"/>
      <c r="R10" s="598" t="s">
        <v>64</v>
      </c>
      <c r="S10" s="599"/>
      <c r="T10" s="599"/>
      <c r="U10" s="599"/>
      <c r="V10" s="599"/>
      <c r="W10" s="599"/>
      <c r="X10" s="599"/>
      <c r="Y10" s="600"/>
      <c r="Z10" s="624" t="s">
        <v>64</v>
      </c>
      <c r="AA10" s="624"/>
      <c r="AB10" s="624"/>
      <c r="AC10" s="624"/>
      <c r="AD10" s="625" t="s">
        <v>64</v>
      </c>
      <c r="AE10" s="625"/>
      <c r="AF10" s="625"/>
      <c r="AG10" s="625"/>
      <c r="AH10" s="625"/>
      <c r="AI10" s="625"/>
      <c r="AJ10" s="625"/>
      <c r="AK10" s="625"/>
      <c r="AL10" s="601" t="s">
        <v>64</v>
      </c>
      <c r="AM10" s="602"/>
      <c r="AN10" s="602"/>
      <c r="AO10" s="626"/>
      <c r="AP10" s="595" t="s">
        <v>178</v>
      </c>
      <c r="AQ10" s="596"/>
      <c r="AR10" s="596"/>
      <c r="AS10" s="596"/>
      <c r="AT10" s="596"/>
      <c r="AU10" s="596"/>
      <c r="AV10" s="596"/>
      <c r="AW10" s="596"/>
      <c r="AX10" s="596"/>
      <c r="AY10" s="596"/>
      <c r="AZ10" s="596"/>
      <c r="BA10" s="596"/>
      <c r="BB10" s="596"/>
      <c r="BC10" s="596"/>
      <c r="BD10" s="596"/>
      <c r="BE10" s="596"/>
      <c r="BF10" s="597"/>
      <c r="BG10" s="598">
        <v>18788</v>
      </c>
      <c r="BH10" s="599"/>
      <c r="BI10" s="599"/>
      <c r="BJ10" s="599"/>
      <c r="BK10" s="599"/>
      <c r="BL10" s="599"/>
      <c r="BM10" s="599"/>
      <c r="BN10" s="600"/>
      <c r="BO10" s="624">
        <v>1.6</v>
      </c>
      <c r="BP10" s="624"/>
      <c r="BQ10" s="624"/>
      <c r="BR10" s="624"/>
      <c r="BS10" s="625">
        <v>3160</v>
      </c>
      <c r="BT10" s="625"/>
      <c r="BU10" s="625"/>
      <c r="BV10" s="625"/>
      <c r="BW10" s="625"/>
      <c r="BX10" s="625"/>
      <c r="BY10" s="625"/>
      <c r="BZ10" s="625"/>
      <c r="CA10" s="625"/>
      <c r="CB10" s="670"/>
      <c r="CD10" s="595" t="s">
        <v>179</v>
      </c>
      <c r="CE10" s="596"/>
      <c r="CF10" s="596"/>
      <c r="CG10" s="596"/>
      <c r="CH10" s="596"/>
      <c r="CI10" s="596"/>
      <c r="CJ10" s="596"/>
      <c r="CK10" s="596"/>
      <c r="CL10" s="596"/>
      <c r="CM10" s="596"/>
      <c r="CN10" s="596"/>
      <c r="CO10" s="596"/>
      <c r="CP10" s="596"/>
      <c r="CQ10" s="597"/>
      <c r="CR10" s="598">
        <v>19703</v>
      </c>
      <c r="CS10" s="599"/>
      <c r="CT10" s="599"/>
      <c r="CU10" s="599"/>
      <c r="CV10" s="599"/>
      <c r="CW10" s="599"/>
      <c r="CX10" s="599"/>
      <c r="CY10" s="600"/>
      <c r="CZ10" s="624">
        <v>0.2</v>
      </c>
      <c r="DA10" s="624"/>
      <c r="DB10" s="624"/>
      <c r="DC10" s="624"/>
      <c r="DD10" s="604" t="s">
        <v>64</v>
      </c>
      <c r="DE10" s="599"/>
      <c r="DF10" s="599"/>
      <c r="DG10" s="599"/>
      <c r="DH10" s="599"/>
      <c r="DI10" s="599"/>
      <c r="DJ10" s="599"/>
      <c r="DK10" s="599"/>
      <c r="DL10" s="599"/>
      <c r="DM10" s="599"/>
      <c r="DN10" s="599"/>
      <c r="DO10" s="599"/>
      <c r="DP10" s="600"/>
      <c r="DQ10" s="604">
        <v>13872</v>
      </c>
      <c r="DR10" s="599"/>
      <c r="DS10" s="599"/>
      <c r="DT10" s="599"/>
      <c r="DU10" s="599"/>
      <c r="DV10" s="599"/>
      <c r="DW10" s="599"/>
      <c r="DX10" s="599"/>
      <c r="DY10" s="599"/>
      <c r="DZ10" s="599"/>
      <c r="EA10" s="599"/>
      <c r="EB10" s="599"/>
      <c r="EC10" s="637"/>
    </row>
    <row r="11" spans="2:143" ht="11.25" customHeight="1" x14ac:dyDescent="0.15">
      <c r="B11" s="595" t="s">
        <v>180</v>
      </c>
      <c r="C11" s="596"/>
      <c r="D11" s="596"/>
      <c r="E11" s="596"/>
      <c r="F11" s="596"/>
      <c r="G11" s="596"/>
      <c r="H11" s="596"/>
      <c r="I11" s="596"/>
      <c r="J11" s="596"/>
      <c r="K11" s="596"/>
      <c r="L11" s="596"/>
      <c r="M11" s="596"/>
      <c r="N11" s="596"/>
      <c r="O11" s="596"/>
      <c r="P11" s="596"/>
      <c r="Q11" s="597"/>
      <c r="R11" s="598">
        <v>157751</v>
      </c>
      <c r="S11" s="599"/>
      <c r="T11" s="599"/>
      <c r="U11" s="599"/>
      <c r="V11" s="599"/>
      <c r="W11" s="599"/>
      <c r="X11" s="599"/>
      <c r="Y11" s="600"/>
      <c r="Z11" s="601">
        <v>1.9</v>
      </c>
      <c r="AA11" s="602"/>
      <c r="AB11" s="602"/>
      <c r="AC11" s="603"/>
      <c r="AD11" s="604">
        <v>157751</v>
      </c>
      <c r="AE11" s="599"/>
      <c r="AF11" s="599"/>
      <c r="AG11" s="599"/>
      <c r="AH11" s="599"/>
      <c r="AI11" s="599"/>
      <c r="AJ11" s="599"/>
      <c r="AK11" s="600"/>
      <c r="AL11" s="601">
        <v>3.5</v>
      </c>
      <c r="AM11" s="602"/>
      <c r="AN11" s="602"/>
      <c r="AO11" s="626"/>
      <c r="AP11" s="595" t="s">
        <v>181</v>
      </c>
      <c r="AQ11" s="596"/>
      <c r="AR11" s="596"/>
      <c r="AS11" s="596"/>
      <c r="AT11" s="596"/>
      <c r="AU11" s="596"/>
      <c r="AV11" s="596"/>
      <c r="AW11" s="596"/>
      <c r="AX11" s="596"/>
      <c r="AY11" s="596"/>
      <c r="AZ11" s="596"/>
      <c r="BA11" s="596"/>
      <c r="BB11" s="596"/>
      <c r="BC11" s="596"/>
      <c r="BD11" s="596"/>
      <c r="BE11" s="596"/>
      <c r="BF11" s="597"/>
      <c r="BG11" s="598">
        <v>54818</v>
      </c>
      <c r="BH11" s="599"/>
      <c r="BI11" s="599"/>
      <c r="BJ11" s="599"/>
      <c r="BK11" s="599"/>
      <c r="BL11" s="599"/>
      <c r="BM11" s="599"/>
      <c r="BN11" s="600"/>
      <c r="BO11" s="624">
        <v>4.7</v>
      </c>
      <c r="BP11" s="624"/>
      <c r="BQ11" s="624"/>
      <c r="BR11" s="624"/>
      <c r="BS11" s="625">
        <v>15663</v>
      </c>
      <c r="BT11" s="625"/>
      <c r="BU11" s="625"/>
      <c r="BV11" s="625"/>
      <c r="BW11" s="625"/>
      <c r="BX11" s="625"/>
      <c r="BY11" s="625"/>
      <c r="BZ11" s="625"/>
      <c r="CA11" s="625"/>
      <c r="CB11" s="670"/>
      <c r="CD11" s="595" t="s">
        <v>182</v>
      </c>
      <c r="CE11" s="596"/>
      <c r="CF11" s="596"/>
      <c r="CG11" s="596"/>
      <c r="CH11" s="596"/>
      <c r="CI11" s="596"/>
      <c r="CJ11" s="596"/>
      <c r="CK11" s="596"/>
      <c r="CL11" s="596"/>
      <c r="CM11" s="596"/>
      <c r="CN11" s="596"/>
      <c r="CO11" s="596"/>
      <c r="CP11" s="596"/>
      <c r="CQ11" s="597"/>
      <c r="CR11" s="598">
        <v>1228144</v>
      </c>
      <c r="CS11" s="599"/>
      <c r="CT11" s="599"/>
      <c r="CU11" s="599"/>
      <c r="CV11" s="599"/>
      <c r="CW11" s="599"/>
      <c r="CX11" s="599"/>
      <c r="CY11" s="600"/>
      <c r="CZ11" s="624">
        <v>15.3</v>
      </c>
      <c r="DA11" s="624"/>
      <c r="DB11" s="624"/>
      <c r="DC11" s="624"/>
      <c r="DD11" s="604">
        <v>829773</v>
      </c>
      <c r="DE11" s="599"/>
      <c r="DF11" s="599"/>
      <c r="DG11" s="599"/>
      <c r="DH11" s="599"/>
      <c r="DI11" s="599"/>
      <c r="DJ11" s="599"/>
      <c r="DK11" s="599"/>
      <c r="DL11" s="599"/>
      <c r="DM11" s="599"/>
      <c r="DN11" s="599"/>
      <c r="DO11" s="599"/>
      <c r="DP11" s="600"/>
      <c r="DQ11" s="604">
        <v>384238</v>
      </c>
      <c r="DR11" s="599"/>
      <c r="DS11" s="599"/>
      <c r="DT11" s="599"/>
      <c r="DU11" s="599"/>
      <c r="DV11" s="599"/>
      <c r="DW11" s="599"/>
      <c r="DX11" s="599"/>
      <c r="DY11" s="599"/>
      <c r="DZ11" s="599"/>
      <c r="EA11" s="599"/>
      <c r="EB11" s="599"/>
      <c r="EC11" s="637"/>
    </row>
    <row r="12" spans="2:143" ht="11.25" customHeight="1" x14ac:dyDescent="0.15">
      <c r="B12" s="595" t="s">
        <v>183</v>
      </c>
      <c r="C12" s="596"/>
      <c r="D12" s="596"/>
      <c r="E12" s="596"/>
      <c r="F12" s="596"/>
      <c r="G12" s="596"/>
      <c r="H12" s="596"/>
      <c r="I12" s="596"/>
      <c r="J12" s="596"/>
      <c r="K12" s="596"/>
      <c r="L12" s="596"/>
      <c r="M12" s="596"/>
      <c r="N12" s="596"/>
      <c r="O12" s="596"/>
      <c r="P12" s="596"/>
      <c r="Q12" s="597"/>
      <c r="R12" s="598" t="s">
        <v>64</v>
      </c>
      <c r="S12" s="599"/>
      <c r="T12" s="599"/>
      <c r="U12" s="599"/>
      <c r="V12" s="599"/>
      <c r="W12" s="599"/>
      <c r="X12" s="599"/>
      <c r="Y12" s="600"/>
      <c r="Z12" s="624" t="s">
        <v>64</v>
      </c>
      <c r="AA12" s="624"/>
      <c r="AB12" s="624"/>
      <c r="AC12" s="624"/>
      <c r="AD12" s="625" t="s">
        <v>64</v>
      </c>
      <c r="AE12" s="625"/>
      <c r="AF12" s="625"/>
      <c r="AG12" s="625"/>
      <c r="AH12" s="625"/>
      <c r="AI12" s="625"/>
      <c r="AJ12" s="625"/>
      <c r="AK12" s="625"/>
      <c r="AL12" s="601" t="s">
        <v>64</v>
      </c>
      <c r="AM12" s="602"/>
      <c r="AN12" s="602"/>
      <c r="AO12" s="626"/>
      <c r="AP12" s="595" t="s">
        <v>184</v>
      </c>
      <c r="AQ12" s="596"/>
      <c r="AR12" s="596"/>
      <c r="AS12" s="596"/>
      <c r="AT12" s="596"/>
      <c r="AU12" s="596"/>
      <c r="AV12" s="596"/>
      <c r="AW12" s="596"/>
      <c r="AX12" s="596"/>
      <c r="AY12" s="596"/>
      <c r="AZ12" s="596"/>
      <c r="BA12" s="596"/>
      <c r="BB12" s="596"/>
      <c r="BC12" s="596"/>
      <c r="BD12" s="596"/>
      <c r="BE12" s="596"/>
      <c r="BF12" s="597"/>
      <c r="BG12" s="598">
        <v>537495</v>
      </c>
      <c r="BH12" s="599"/>
      <c r="BI12" s="599"/>
      <c r="BJ12" s="599"/>
      <c r="BK12" s="599"/>
      <c r="BL12" s="599"/>
      <c r="BM12" s="599"/>
      <c r="BN12" s="600"/>
      <c r="BO12" s="624">
        <v>45.9</v>
      </c>
      <c r="BP12" s="624"/>
      <c r="BQ12" s="624"/>
      <c r="BR12" s="624"/>
      <c r="BS12" s="625" t="s">
        <v>64</v>
      </c>
      <c r="BT12" s="625"/>
      <c r="BU12" s="625"/>
      <c r="BV12" s="625"/>
      <c r="BW12" s="625"/>
      <c r="BX12" s="625"/>
      <c r="BY12" s="625"/>
      <c r="BZ12" s="625"/>
      <c r="CA12" s="625"/>
      <c r="CB12" s="670"/>
      <c r="CD12" s="595" t="s">
        <v>185</v>
      </c>
      <c r="CE12" s="596"/>
      <c r="CF12" s="596"/>
      <c r="CG12" s="596"/>
      <c r="CH12" s="596"/>
      <c r="CI12" s="596"/>
      <c r="CJ12" s="596"/>
      <c r="CK12" s="596"/>
      <c r="CL12" s="596"/>
      <c r="CM12" s="596"/>
      <c r="CN12" s="596"/>
      <c r="CO12" s="596"/>
      <c r="CP12" s="596"/>
      <c r="CQ12" s="597"/>
      <c r="CR12" s="598">
        <v>288811</v>
      </c>
      <c r="CS12" s="599"/>
      <c r="CT12" s="599"/>
      <c r="CU12" s="599"/>
      <c r="CV12" s="599"/>
      <c r="CW12" s="599"/>
      <c r="CX12" s="599"/>
      <c r="CY12" s="600"/>
      <c r="CZ12" s="624">
        <v>3.6</v>
      </c>
      <c r="DA12" s="624"/>
      <c r="DB12" s="624"/>
      <c r="DC12" s="624"/>
      <c r="DD12" s="604">
        <v>27092</v>
      </c>
      <c r="DE12" s="599"/>
      <c r="DF12" s="599"/>
      <c r="DG12" s="599"/>
      <c r="DH12" s="599"/>
      <c r="DI12" s="599"/>
      <c r="DJ12" s="599"/>
      <c r="DK12" s="599"/>
      <c r="DL12" s="599"/>
      <c r="DM12" s="599"/>
      <c r="DN12" s="599"/>
      <c r="DO12" s="599"/>
      <c r="DP12" s="600"/>
      <c r="DQ12" s="604">
        <v>207003</v>
      </c>
      <c r="DR12" s="599"/>
      <c r="DS12" s="599"/>
      <c r="DT12" s="599"/>
      <c r="DU12" s="599"/>
      <c r="DV12" s="599"/>
      <c r="DW12" s="599"/>
      <c r="DX12" s="599"/>
      <c r="DY12" s="599"/>
      <c r="DZ12" s="599"/>
      <c r="EA12" s="599"/>
      <c r="EB12" s="599"/>
      <c r="EC12" s="637"/>
    </row>
    <row r="13" spans="2:143" ht="11.25" customHeight="1" x14ac:dyDescent="0.15">
      <c r="B13" s="595" t="s">
        <v>186</v>
      </c>
      <c r="C13" s="596"/>
      <c r="D13" s="596"/>
      <c r="E13" s="596"/>
      <c r="F13" s="596"/>
      <c r="G13" s="596"/>
      <c r="H13" s="596"/>
      <c r="I13" s="596"/>
      <c r="J13" s="596"/>
      <c r="K13" s="596"/>
      <c r="L13" s="596"/>
      <c r="M13" s="596"/>
      <c r="N13" s="596"/>
      <c r="O13" s="596"/>
      <c r="P13" s="596"/>
      <c r="Q13" s="597"/>
      <c r="R13" s="598" t="s">
        <v>64</v>
      </c>
      <c r="S13" s="599"/>
      <c r="T13" s="599"/>
      <c r="U13" s="599"/>
      <c r="V13" s="599"/>
      <c r="W13" s="599"/>
      <c r="X13" s="599"/>
      <c r="Y13" s="600"/>
      <c r="Z13" s="624" t="s">
        <v>64</v>
      </c>
      <c r="AA13" s="624"/>
      <c r="AB13" s="624"/>
      <c r="AC13" s="624"/>
      <c r="AD13" s="625" t="s">
        <v>64</v>
      </c>
      <c r="AE13" s="625"/>
      <c r="AF13" s="625"/>
      <c r="AG13" s="625"/>
      <c r="AH13" s="625"/>
      <c r="AI13" s="625"/>
      <c r="AJ13" s="625"/>
      <c r="AK13" s="625"/>
      <c r="AL13" s="601" t="s">
        <v>64</v>
      </c>
      <c r="AM13" s="602"/>
      <c r="AN13" s="602"/>
      <c r="AO13" s="626"/>
      <c r="AP13" s="595" t="s">
        <v>187</v>
      </c>
      <c r="AQ13" s="596"/>
      <c r="AR13" s="596"/>
      <c r="AS13" s="596"/>
      <c r="AT13" s="596"/>
      <c r="AU13" s="596"/>
      <c r="AV13" s="596"/>
      <c r="AW13" s="596"/>
      <c r="AX13" s="596"/>
      <c r="AY13" s="596"/>
      <c r="AZ13" s="596"/>
      <c r="BA13" s="596"/>
      <c r="BB13" s="596"/>
      <c r="BC13" s="596"/>
      <c r="BD13" s="596"/>
      <c r="BE13" s="596"/>
      <c r="BF13" s="597"/>
      <c r="BG13" s="598">
        <v>536719</v>
      </c>
      <c r="BH13" s="599"/>
      <c r="BI13" s="599"/>
      <c r="BJ13" s="599"/>
      <c r="BK13" s="599"/>
      <c r="BL13" s="599"/>
      <c r="BM13" s="599"/>
      <c r="BN13" s="600"/>
      <c r="BO13" s="624">
        <v>45.8</v>
      </c>
      <c r="BP13" s="624"/>
      <c r="BQ13" s="624"/>
      <c r="BR13" s="624"/>
      <c r="BS13" s="625" t="s">
        <v>64</v>
      </c>
      <c r="BT13" s="625"/>
      <c r="BU13" s="625"/>
      <c r="BV13" s="625"/>
      <c r="BW13" s="625"/>
      <c r="BX13" s="625"/>
      <c r="BY13" s="625"/>
      <c r="BZ13" s="625"/>
      <c r="CA13" s="625"/>
      <c r="CB13" s="670"/>
      <c r="CD13" s="595" t="s">
        <v>188</v>
      </c>
      <c r="CE13" s="596"/>
      <c r="CF13" s="596"/>
      <c r="CG13" s="596"/>
      <c r="CH13" s="596"/>
      <c r="CI13" s="596"/>
      <c r="CJ13" s="596"/>
      <c r="CK13" s="596"/>
      <c r="CL13" s="596"/>
      <c r="CM13" s="596"/>
      <c r="CN13" s="596"/>
      <c r="CO13" s="596"/>
      <c r="CP13" s="596"/>
      <c r="CQ13" s="597"/>
      <c r="CR13" s="598">
        <v>465031</v>
      </c>
      <c r="CS13" s="599"/>
      <c r="CT13" s="599"/>
      <c r="CU13" s="599"/>
      <c r="CV13" s="599"/>
      <c r="CW13" s="599"/>
      <c r="CX13" s="599"/>
      <c r="CY13" s="600"/>
      <c r="CZ13" s="624">
        <v>5.8</v>
      </c>
      <c r="DA13" s="624"/>
      <c r="DB13" s="624"/>
      <c r="DC13" s="624"/>
      <c r="DD13" s="604">
        <v>252765</v>
      </c>
      <c r="DE13" s="599"/>
      <c r="DF13" s="599"/>
      <c r="DG13" s="599"/>
      <c r="DH13" s="599"/>
      <c r="DI13" s="599"/>
      <c r="DJ13" s="599"/>
      <c r="DK13" s="599"/>
      <c r="DL13" s="599"/>
      <c r="DM13" s="599"/>
      <c r="DN13" s="599"/>
      <c r="DO13" s="599"/>
      <c r="DP13" s="600"/>
      <c r="DQ13" s="604">
        <v>300300</v>
      </c>
      <c r="DR13" s="599"/>
      <c r="DS13" s="599"/>
      <c r="DT13" s="599"/>
      <c r="DU13" s="599"/>
      <c r="DV13" s="599"/>
      <c r="DW13" s="599"/>
      <c r="DX13" s="599"/>
      <c r="DY13" s="599"/>
      <c r="DZ13" s="599"/>
      <c r="EA13" s="599"/>
      <c r="EB13" s="599"/>
      <c r="EC13" s="637"/>
    </row>
    <row r="14" spans="2:143" ht="11.25" customHeight="1" x14ac:dyDescent="0.15">
      <c r="B14" s="595" t="s">
        <v>189</v>
      </c>
      <c r="C14" s="596"/>
      <c r="D14" s="596"/>
      <c r="E14" s="596"/>
      <c r="F14" s="596"/>
      <c r="G14" s="596"/>
      <c r="H14" s="596"/>
      <c r="I14" s="596"/>
      <c r="J14" s="596"/>
      <c r="K14" s="596"/>
      <c r="L14" s="596"/>
      <c r="M14" s="596"/>
      <c r="N14" s="596"/>
      <c r="O14" s="596"/>
      <c r="P14" s="596"/>
      <c r="Q14" s="597"/>
      <c r="R14" s="598" t="s">
        <v>64</v>
      </c>
      <c r="S14" s="599"/>
      <c r="T14" s="599"/>
      <c r="U14" s="599"/>
      <c r="V14" s="599"/>
      <c r="W14" s="599"/>
      <c r="X14" s="599"/>
      <c r="Y14" s="600"/>
      <c r="Z14" s="624" t="s">
        <v>64</v>
      </c>
      <c r="AA14" s="624"/>
      <c r="AB14" s="624"/>
      <c r="AC14" s="624"/>
      <c r="AD14" s="625" t="s">
        <v>64</v>
      </c>
      <c r="AE14" s="625"/>
      <c r="AF14" s="625"/>
      <c r="AG14" s="625"/>
      <c r="AH14" s="625"/>
      <c r="AI14" s="625"/>
      <c r="AJ14" s="625"/>
      <c r="AK14" s="625"/>
      <c r="AL14" s="601" t="s">
        <v>64</v>
      </c>
      <c r="AM14" s="602"/>
      <c r="AN14" s="602"/>
      <c r="AO14" s="626"/>
      <c r="AP14" s="595" t="s">
        <v>190</v>
      </c>
      <c r="AQ14" s="596"/>
      <c r="AR14" s="596"/>
      <c r="AS14" s="596"/>
      <c r="AT14" s="596"/>
      <c r="AU14" s="596"/>
      <c r="AV14" s="596"/>
      <c r="AW14" s="596"/>
      <c r="AX14" s="596"/>
      <c r="AY14" s="596"/>
      <c r="AZ14" s="596"/>
      <c r="BA14" s="596"/>
      <c r="BB14" s="596"/>
      <c r="BC14" s="596"/>
      <c r="BD14" s="596"/>
      <c r="BE14" s="596"/>
      <c r="BF14" s="597"/>
      <c r="BG14" s="598">
        <v>22226</v>
      </c>
      <c r="BH14" s="599"/>
      <c r="BI14" s="599"/>
      <c r="BJ14" s="599"/>
      <c r="BK14" s="599"/>
      <c r="BL14" s="599"/>
      <c r="BM14" s="599"/>
      <c r="BN14" s="600"/>
      <c r="BO14" s="624">
        <v>1.9</v>
      </c>
      <c r="BP14" s="624"/>
      <c r="BQ14" s="624"/>
      <c r="BR14" s="624"/>
      <c r="BS14" s="625" t="s">
        <v>64</v>
      </c>
      <c r="BT14" s="625"/>
      <c r="BU14" s="625"/>
      <c r="BV14" s="625"/>
      <c r="BW14" s="625"/>
      <c r="BX14" s="625"/>
      <c r="BY14" s="625"/>
      <c r="BZ14" s="625"/>
      <c r="CA14" s="625"/>
      <c r="CB14" s="670"/>
      <c r="CD14" s="595" t="s">
        <v>191</v>
      </c>
      <c r="CE14" s="596"/>
      <c r="CF14" s="596"/>
      <c r="CG14" s="596"/>
      <c r="CH14" s="596"/>
      <c r="CI14" s="596"/>
      <c r="CJ14" s="596"/>
      <c r="CK14" s="596"/>
      <c r="CL14" s="596"/>
      <c r="CM14" s="596"/>
      <c r="CN14" s="596"/>
      <c r="CO14" s="596"/>
      <c r="CP14" s="596"/>
      <c r="CQ14" s="597"/>
      <c r="CR14" s="598">
        <v>177395</v>
      </c>
      <c r="CS14" s="599"/>
      <c r="CT14" s="599"/>
      <c r="CU14" s="599"/>
      <c r="CV14" s="599"/>
      <c r="CW14" s="599"/>
      <c r="CX14" s="599"/>
      <c r="CY14" s="600"/>
      <c r="CZ14" s="624">
        <v>2.2000000000000002</v>
      </c>
      <c r="DA14" s="624"/>
      <c r="DB14" s="624"/>
      <c r="DC14" s="624"/>
      <c r="DD14" s="604" t="s">
        <v>64</v>
      </c>
      <c r="DE14" s="599"/>
      <c r="DF14" s="599"/>
      <c r="DG14" s="599"/>
      <c r="DH14" s="599"/>
      <c r="DI14" s="599"/>
      <c r="DJ14" s="599"/>
      <c r="DK14" s="599"/>
      <c r="DL14" s="599"/>
      <c r="DM14" s="599"/>
      <c r="DN14" s="599"/>
      <c r="DO14" s="599"/>
      <c r="DP14" s="600"/>
      <c r="DQ14" s="604">
        <v>177395</v>
      </c>
      <c r="DR14" s="599"/>
      <c r="DS14" s="599"/>
      <c r="DT14" s="599"/>
      <c r="DU14" s="599"/>
      <c r="DV14" s="599"/>
      <c r="DW14" s="599"/>
      <c r="DX14" s="599"/>
      <c r="DY14" s="599"/>
      <c r="DZ14" s="599"/>
      <c r="EA14" s="599"/>
      <c r="EB14" s="599"/>
      <c r="EC14" s="637"/>
    </row>
    <row r="15" spans="2:143" ht="11.25" customHeight="1" x14ac:dyDescent="0.15">
      <c r="B15" s="595" t="s">
        <v>192</v>
      </c>
      <c r="C15" s="596"/>
      <c r="D15" s="596"/>
      <c r="E15" s="596"/>
      <c r="F15" s="596"/>
      <c r="G15" s="596"/>
      <c r="H15" s="596"/>
      <c r="I15" s="596"/>
      <c r="J15" s="596"/>
      <c r="K15" s="596"/>
      <c r="L15" s="596"/>
      <c r="M15" s="596"/>
      <c r="N15" s="596"/>
      <c r="O15" s="596"/>
      <c r="P15" s="596"/>
      <c r="Q15" s="597"/>
      <c r="R15" s="598" t="s">
        <v>64</v>
      </c>
      <c r="S15" s="599"/>
      <c r="T15" s="599"/>
      <c r="U15" s="599"/>
      <c r="V15" s="599"/>
      <c r="W15" s="599"/>
      <c r="X15" s="599"/>
      <c r="Y15" s="600"/>
      <c r="Z15" s="624" t="s">
        <v>64</v>
      </c>
      <c r="AA15" s="624"/>
      <c r="AB15" s="624"/>
      <c r="AC15" s="624"/>
      <c r="AD15" s="625" t="s">
        <v>64</v>
      </c>
      <c r="AE15" s="625"/>
      <c r="AF15" s="625"/>
      <c r="AG15" s="625"/>
      <c r="AH15" s="625"/>
      <c r="AI15" s="625"/>
      <c r="AJ15" s="625"/>
      <c r="AK15" s="625"/>
      <c r="AL15" s="601" t="s">
        <v>64</v>
      </c>
      <c r="AM15" s="602"/>
      <c r="AN15" s="602"/>
      <c r="AO15" s="626"/>
      <c r="AP15" s="595" t="s">
        <v>193</v>
      </c>
      <c r="AQ15" s="596"/>
      <c r="AR15" s="596"/>
      <c r="AS15" s="596"/>
      <c r="AT15" s="596"/>
      <c r="AU15" s="596"/>
      <c r="AV15" s="596"/>
      <c r="AW15" s="596"/>
      <c r="AX15" s="596"/>
      <c r="AY15" s="596"/>
      <c r="AZ15" s="596"/>
      <c r="BA15" s="596"/>
      <c r="BB15" s="596"/>
      <c r="BC15" s="596"/>
      <c r="BD15" s="596"/>
      <c r="BE15" s="596"/>
      <c r="BF15" s="597"/>
      <c r="BG15" s="598">
        <v>68801</v>
      </c>
      <c r="BH15" s="599"/>
      <c r="BI15" s="599"/>
      <c r="BJ15" s="599"/>
      <c r="BK15" s="599"/>
      <c r="BL15" s="599"/>
      <c r="BM15" s="599"/>
      <c r="BN15" s="600"/>
      <c r="BO15" s="624">
        <v>5.9</v>
      </c>
      <c r="BP15" s="624"/>
      <c r="BQ15" s="624"/>
      <c r="BR15" s="624"/>
      <c r="BS15" s="625" t="s">
        <v>64</v>
      </c>
      <c r="BT15" s="625"/>
      <c r="BU15" s="625"/>
      <c r="BV15" s="625"/>
      <c r="BW15" s="625"/>
      <c r="BX15" s="625"/>
      <c r="BY15" s="625"/>
      <c r="BZ15" s="625"/>
      <c r="CA15" s="625"/>
      <c r="CB15" s="670"/>
      <c r="CD15" s="595" t="s">
        <v>194</v>
      </c>
      <c r="CE15" s="596"/>
      <c r="CF15" s="596"/>
      <c r="CG15" s="596"/>
      <c r="CH15" s="596"/>
      <c r="CI15" s="596"/>
      <c r="CJ15" s="596"/>
      <c r="CK15" s="596"/>
      <c r="CL15" s="596"/>
      <c r="CM15" s="596"/>
      <c r="CN15" s="596"/>
      <c r="CO15" s="596"/>
      <c r="CP15" s="596"/>
      <c r="CQ15" s="597"/>
      <c r="CR15" s="598">
        <v>957722</v>
      </c>
      <c r="CS15" s="599"/>
      <c r="CT15" s="599"/>
      <c r="CU15" s="599"/>
      <c r="CV15" s="599"/>
      <c r="CW15" s="599"/>
      <c r="CX15" s="599"/>
      <c r="CY15" s="600"/>
      <c r="CZ15" s="624">
        <v>12</v>
      </c>
      <c r="DA15" s="624"/>
      <c r="DB15" s="624"/>
      <c r="DC15" s="624"/>
      <c r="DD15" s="604">
        <v>42544</v>
      </c>
      <c r="DE15" s="599"/>
      <c r="DF15" s="599"/>
      <c r="DG15" s="599"/>
      <c r="DH15" s="599"/>
      <c r="DI15" s="599"/>
      <c r="DJ15" s="599"/>
      <c r="DK15" s="599"/>
      <c r="DL15" s="599"/>
      <c r="DM15" s="599"/>
      <c r="DN15" s="599"/>
      <c r="DO15" s="599"/>
      <c r="DP15" s="600"/>
      <c r="DQ15" s="604">
        <v>814470</v>
      </c>
      <c r="DR15" s="599"/>
      <c r="DS15" s="599"/>
      <c r="DT15" s="599"/>
      <c r="DU15" s="599"/>
      <c r="DV15" s="599"/>
      <c r="DW15" s="599"/>
      <c r="DX15" s="599"/>
      <c r="DY15" s="599"/>
      <c r="DZ15" s="599"/>
      <c r="EA15" s="599"/>
      <c r="EB15" s="599"/>
      <c r="EC15" s="637"/>
    </row>
    <row r="16" spans="2:143" ht="11.25" customHeight="1" x14ac:dyDescent="0.15">
      <c r="B16" s="595" t="s">
        <v>195</v>
      </c>
      <c r="C16" s="596"/>
      <c r="D16" s="596"/>
      <c r="E16" s="596"/>
      <c r="F16" s="596"/>
      <c r="G16" s="596"/>
      <c r="H16" s="596"/>
      <c r="I16" s="596"/>
      <c r="J16" s="596"/>
      <c r="K16" s="596"/>
      <c r="L16" s="596"/>
      <c r="M16" s="596"/>
      <c r="N16" s="596"/>
      <c r="O16" s="596"/>
      <c r="P16" s="596"/>
      <c r="Q16" s="597"/>
      <c r="R16" s="598">
        <v>12492</v>
      </c>
      <c r="S16" s="599"/>
      <c r="T16" s="599"/>
      <c r="U16" s="599"/>
      <c r="V16" s="599"/>
      <c r="W16" s="599"/>
      <c r="X16" s="599"/>
      <c r="Y16" s="600"/>
      <c r="Z16" s="624">
        <v>0.1</v>
      </c>
      <c r="AA16" s="624"/>
      <c r="AB16" s="624"/>
      <c r="AC16" s="624"/>
      <c r="AD16" s="625">
        <v>12492</v>
      </c>
      <c r="AE16" s="625"/>
      <c r="AF16" s="625"/>
      <c r="AG16" s="625"/>
      <c r="AH16" s="625"/>
      <c r="AI16" s="625"/>
      <c r="AJ16" s="625"/>
      <c r="AK16" s="625"/>
      <c r="AL16" s="601">
        <v>0.3</v>
      </c>
      <c r="AM16" s="602"/>
      <c r="AN16" s="602"/>
      <c r="AO16" s="626"/>
      <c r="AP16" s="595" t="s">
        <v>196</v>
      </c>
      <c r="AQ16" s="596"/>
      <c r="AR16" s="596"/>
      <c r="AS16" s="596"/>
      <c r="AT16" s="596"/>
      <c r="AU16" s="596"/>
      <c r="AV16" s="596"/>
      <c r="AW16" s="596"/>
      <c r="AX16" s="596"/>
      <c r="AY16" s="596"/>
      <c r="AZ16" s="596"/>
      <c r="BA16" s="596"/>
      <c r="BB16" s="596"/>
      <c r="BC16" s="596"/>
      <c r="BD16" s="596"/>
      <c r="BE16" s="596"/>
      <c r="BF16" s="597"/>
      <c r="BG16" s="598" t="s">
        <v>64</v>
      </c>
      <c r="BH16" s="599"/>
      <c r="BI16" s="599"/>
      <c r="BJ16" s="599"/>
      <c r="BK16" s="599"/>
      <c r="BL16" s="599"/>
      <c r="BM16" s="599"/>
      <c r="BN16" s="600"/>
      <c r="BO16" s="624" t="s">
        <v>64</v>
      </c>
      <c r="BP16" s="624"/>
      <c r="BQ16" s="624"/>
      <c r="BR16" s="624"/>
      <c r="BS16" s="625" t="s">
        <v>64</v>
      </c>
      <c r="BT16" s="625"/>
      <c r="BU16" s="625"/>
      <c r="BV16" s="625"/>
      <c r="BW16" s="625"/>
      <c r="BX16" s="625"/>
      <c r="BY16" s="625"/>
      <c r="BZ16" s="625"/>
      <c r="CA16" s="625"/>
      <c r="CB16" s="670"/>
      <c r="CD16" s="595" t="s">
        <v>197</v>
      </c>
      <c r="CE16" s="596"/>
      <c r="CF16" s="596"/>
      <c r="CG16" s="596"/>
      <c r="CH16" s="596"/>
      <c r="CI16" s="596"/>
      <c r="CJ16" s="596"/>
      <c r="CK16" s="596"/>
      <c r="CL16" s="596"/>
      <c r="CM16" s="596"/>
      <c r="CN16" s="596"/>
      <c r="CO16" s="596"/>
      <c r="CP16" s="596"/>
      <c r="CQ16" s="597"/>
      <c r="CR16" s="598">
        <v>33404</v>
      </c>
      <c r="CS16" s="599"/>
      <c r="CT16" s="599"/>
      <c r="CU16" s="599"/>
      <c r="CV16" s="599"/>
      <c r="CW16" s="599"/>
      <c r="CX16" s="599"/>
      <c r="CY16" s="600"/>
      <c r="CZ16" s="624">
        <v>0.4</v>
      </c>
      <c r="DA16" s="624"/>
      <c r="DB16" s="624"/>
      <c r="DC16" s="624"/>
      <c r="DD16" s="604" t="s">
        <v>64</v>
      </c>
      <c r="DE16" s="599"/>
      <c r="DF16" s="599"/>
      <c r="DG16" s="599"/>
      <c r="DH16" s="599"/>
      <c r="DI16" s="599"/>
      <c r="DJ16" s="599"/>
      <c r="DK16" s="599"/>
      <c r="DL16" s="599"/>
      <c r="DM16" s="599"/>
      <c r="DN16" s="599"/>
      <c r="DO16" s="599"/>
      <c r="DP16" s="600"/>
      <c r="DQ16" s="604">
        <v>31804</v>
      </c>
      <c r="DR16" s="599"/>
      <c r="DS16" s="599"/>
      <c r="DT16" s="599"/>
      <c r="DU16" s="599"/>
      <c r="DV16" s="599"/>
      <c r="DW16" s="599"/>
      <c r="DX16" s="599"/>
      <c r="DY16" s="599"/>
      <c r="DZ16" s="599"/>
      <c r="EA16" s="599"/>
      <c r="EB16" s="599"/>
      <c r="EC16" s="637"/>
    </row>
    <row r="17" spans="2:133" ht="11.25" customHeight="1" x14ac:dyDescent="0.15">
      <c r="B17" s="595" t="s">
        <v>198</v>
      </c>
      <c r="C17" s="596"/>
      <c r="D17" s="596"/>
      <c r="E17" s="596"/>
      <c r="F17" s="596"/>
      <c r="G17" s="596"/>
      <c r="H17" s="596"/>
      <c r="I17" s="596"/>
      <c r="J17" s="596"/>
      <c r="K17" s="596"/>
      <c r="L17" s="596"/>
      <c r="M17" s="596"/>
      <c r="N17" s="596"/>
      <c r="O17" s="596"/>
      <c r="P17" s="596"/>
      <c r="Q17" s="597"/>
      <c r="R17" s="598">
        <v>11953</v>
      </c>
      <c r="S17" s="599"/>
      <c r="T17" s="599"/>
      <c r="U17" s="599"/>
      <c r="V17" s="599"/>
      <c r="W17" s="599"/>
      <c r="X17" s="599"/>
      <c r="Y17" s="600"/>
      <c r="Z17" s="624">
        <v>0.1</v>
      </c>
      <c r="AA17" s="624"/>
      <c r="AB17" s="624"/>
      <c r="AC17" s="624"/>
      <c r="AD17" s="625">
        <v>11953</v>
      </c>
      <c r="AE17" s="625"/>
      <c r="AF17" s="625"/>
      <c r="AG17" s="625"/>
      <c r="AH17" s="625"/>
      <c r="AI17" s="625"/>
      <c r="AJ17" s="625"/>
      <c r="AK17" s="625"/>
      <c r="AL17" s="601">
        <v>0.3</v>
      </c>
      <c r="AM17" s="602"/>
      <c r="AN17" s="602"/>
      <c r="AO17" s="626"/>
      <c r="AP17" s="595" t="s">
        <v>199</v>
      </c>
      <c r="AQ17" s="596"/>
      <c r="AR17" s="596"/>
      <c r="AS17" s="596"/>
      <c r="AT17" s="596"/>
      <c r="AU17" s="596"/>
      <c r="AV17" s="596"/>
      <c r="AW17" s="596"/>
      <c r="AX17" s="596"/>
      <c r="AY17" s="596"/>
      <c r="AZ17" s="596"/>
      <c r="BA17" s="596"/>
      <c r="BB17" s="596"/>
      <c r="BC17" s="596"/>
      <c r="BD17" s="596"/>
      <c r="BE17" s="596"/>
      <c r="BF17" s="597"/>
      <c r="BG17" s="598" t="s">
        <v>64</v>
      </c>
      <c r="BH17" s="599"/>
      <c r="BI17" s="599"/>
      <c r="BJ17" s="599"/>
      <c r="BK17" s="599"/>
      <c r="BL17" s="599"/>
      <c r="BM17" s="599"/>
      <c r="BN17" s="600"/>
      <c r="BO17" s="624" t="s">
        <v>64</v>
      </c>
      <c r="BP17" s="624"/>
      <c r="BQ17" s="624"/>
      <c r="BR17" s="624"/>
      <c r="BS17" s="625" t="s">
        <v>64</v>
      </c>
      <c r="BT17" s="625"/>
      <c r="BU17" s="625"/>
      <c r="BV17" s="625"/>
      <c r="BW17" s="625"/>
      <c r="BX17" s="625"/>
      <c r="BY17" s="625"/>
      <c r="BZ17" s="625"/>
      <c r="CA17" s="625"/>
      <c r="CB17" s="670"/>
      <c r="CD17" s="595" t="s">
        <v>200</v>
      </c>
      <c r="CE17" s="596"/>
      <c r="CF17" s="596"/>
      <c r="CG17" s="596"/>
      <c r="CH17" s="596"/>
      <c r="CI17" s="596"/>
      <c r="CJ17" s="596"/>
      <c r="CK17" s="596"/>
      <c r="CL17" s="596"/>
      <c r="CM17" s="596"/>
      <c r="CN17" s="596"/>
      <c r="CO17" s="596"/>
      <c r="CP17" s="596"/>
      <c r="CQ17" s="597"/>
      <c r="CR17" s="598">
        <v>896388</v>
      </c>
      <c r="CS17" s="599"/>
      <c r="CT17" s="599"/>
      <c r="CU17" s="599"/>
      <c r="CV17" s="599"/>
      <c r="CW17" s="599"/>
      <c r="CX17" s="599"/>
      <c r="CY17" s="600"/>
      <c r="CZ17" s="624">
        <v>11.2</v>
      </c>
      <c r="DA17" s="624"/>
      <c r="DB17" s="624"/>
      <c r="DC17" s="624"/>
      <c r="DD17" s="604" t="s">
        <v>64</v>
      </c>
      <c r="DE17" s="599"/>
      <c r="DF17" s="599"/>
      <c r="DG17" s="599"/>
      <c r="DH17" s="599"/>
      <c r="DI17" s="599"/>
      <c r="DJ17" s="599"/>
      <c r="DK17" s="599"/>
      <c r="DL17" s="599"/>
      <c r="DM17" s="599"/>
      <c r="DN17" s="599"/>
      <c r="DO17" s="599"/>
      <c r="DP17" s="600"/>
      <c r="DQ17" s="604">
        <v>840292</v>
      </c>
      <c r="DR17" s="599"/>
      <c r="DS17" s="599"/>
      <c r="DT17" s="599"/>
      <c r="DU17" s="599"/>
      <c r="DV17" s="599"/>
      <c r="DW17" s="599"/>
      <c r="DX17" s="599"/>
      <c r="DY17" s="599"/>
      <c r="DZ17" s="599"/>
      <c r="EA17" s="599"/>
      <c r="EB17" s="599"/>
      <c r="EC17" s="637"/>
    </row>
    <row r="18" spans="2:133" ht="11.25" customHeight="1" x14ac:dyDescent="0.15">
      <c r="B18" s="595" t="s">
        <v>201</v>
      </c>
      <c r="C18" s="596"/>
      <c r="D18" s="596"/>
      <c r="E18" s="596"/>
      <c r="F18" s="596"/>
      <c r="G18" s="596"/>
      <c r="H18" s="596"/>
      <c r="I18" s="596"/>
      <c r="J18" s="596"/>
      <c r="K18" s="596"/>
      <c r="L18" s="596"/>
      <c r="M18" s="596"/>
      <c r="N18" s="596"/>
      <c r="O18" s="596"/>
      <c r="P18" s="596"/>
      <c r="Q18" s="597"/>
      <c r="R18" s="598">
        <v>8716</v>
      </c>
      <c r="S18" s="599"/>
      <c r="T18" s="599"/>
      <c r="U18" s="599"/>
      <c r="V18" s="599"/>
      <c r="W18" s="599"/>
      <c r="X18" s="599"/>
      <c r="Y18" s="600"/>
      <c r="Z18" s="624">
        <v>0.1</v>
      </c>
      <c r="AA18" s="624"/>
      <c r="AB18" s="624"/>
      <c r="AC18" s="624"/>
      <c r="AD18" s="625">
        <v>8716</v>
      </c>
      <c r="AE18" s="625"/>
      <c r="AF18" s="625"/>
      <c r="AG18" s="625"/>
      <c r="AH18" s="625"/>
      <c r="AI18" s="625"/>
      <c r="AJ18" s="625"/>
      <c r="AK18" s="625"/>
      <c r="AL18" s="601">
        <v>0.20000000298023224</v>
      </c>
      <c r="AM18" s="602"/>
      <c r="AN18" s="602"/>
      <c r="AO18" s="626"/>
      <c r="AP18" s="595" t="s">
        <v>202</v>
      </c>
      <c r="AQ18" s="596"/>
      <c r="AR18" s="596"/>
      <c r="AS18" s="596"/>
      <c r="AT18" s="596"/>
      <c r="AU18" s="596"/>
      <c r="AV18" s="596"/>
      <c r="AW18" s="596"/>
      <c r="AX18" s="596"/>
      <c r="AY18" s="596"/>
      <c r="AZ18" s="596"/>
      <c r="BA18" s="596"/>
      <c r="BB18" s="596"/>
      <c r="BC18" s="596"/>
      <c r="BD18" s="596"/>
      <c r="BE18" s="596"/>
      <c r="BF18" s="597"/>
      <c r="BG18" s="598" t="s">
        <v>64</v>
      </c>
      <c r="BH18" s="599"/>
      <c r="BI18" s="599"/>
      <c r="BJ18" s="599"/>
      <c r="BK18" s="599"/>
      <c r="BL18" s="599"/>
      <c r="BM18" s="599"/>
      <c r="BN18" s="600"/>
      <c r="BO18" s="624" t="s">
        <v>64</v>
      </c>
      <c r="BP18" s="624"/>
      <c r="BQ18" s="624"/>
      <c r="BR18" s="624"/>
      <c r="BS18" s="625" t="s">
        <v>64</v>
      </c>
      <c r="BT18" s="625"/>
      <c r="BU18" s="625"/>
      <c r="BV18" s="625"/>
      <c r="BW18" s="625"/>
      <c r="BX18" s="625"/>
      <c r="BY18" s="625"/>
      <c r="BZ18" s="625"/>
      <c r="CA18" s="625"/>
      <c r="CB18" s="670"/>
      <c r="CD18" s="595" t="s">
        <v>203</v>
      </c>
      <c r="CE18" s="596"/>
      <c r="CF18" s="596"/>
      <c r="CG18" s="596"/>
      <c r="CH18" s="596"/>
      <c r="CI18" s="596"/>
      <c r="CJ18" s="596"/>
      <c r="CK18" s="596"/>
      <c r="CL18" s="596"/>
      <c r="CM18" s="596"/>
      <c r="CN18" s="596"/>
      <c r="CO18" s="596"/>
      <c r="CP18" s="596"/>
      <c r="CQ18" s="597"/>
      <c r="CR18" s="598" t="s">
        <v>64</v>
      </c>
      <c r="CS18" s="599"/>
      <c r="CT18" s="599"/>
      <c r="CU18" s="599"/>
      <c r="CV18" s="599"/>
      <c r="CW18" s="599"/>
      <c r="CX18" s="599"/>
      <c r="CY18" s="600"/>
      <c r="CZ18" s="624" t="s">
        <v>64</v>
      </c>
      <c r="DA18" s="624"/>
      <c r="DB18" s="624"/>
      <c r="DC18" s="624"/>
      <c r="DD18" s="604" t="s">
        <v>64</v>
      </c>
      <c r="DE18" s="599"/>
      <c r="DF18" s="599"/>
      <c r="DG18" s="599"/>
      <c r="DH18" s="599"/>
      <c r="DI18" s="599"/>
      <c r="DJ18" s="599"/>
      <c r="DK18" s="599"/>
      <c r="DL18" s="599"/>
      <c r="DM18" s="599"/>
      <c r="DN18" s="599"/>
      <c r="DO18" s="599"/>
      <c r="DP18" s="600"/>
      <c r="DQ18" s="604" t="s">
        <v>64</v>
      </c>
      <c r="DR18" s="599"/>
      <c r="DS18" s="599"/>
      <c r="DT18" s="599"/>
      <c r="DU18" s="599"/>
      <c r="DV18" s="599"/>
      <c r="DW18" s="599"/>
      <c r="DX18" s="599"/>
      <c r="DY18" s="599"/>
      <c r="DZ18" s="599"/>
      <c r="EA18" s="599"/>
      <c r="EB18" s="599"/>
      <c r="EC18" s="637"/>
    </row>
    <row r="19" spans="2:133" ht="11.25" customHeight="1" x14ac:dyDescent="0.15">
      <c r="B19" s="595" t="s">
        <v>204</v>
      </c>
      <c r="C19" s="596"/>
      <c r="D19" s="596"/>
      <c r="E19" s="596"/>
      <c r="F19" s="596"/>
      <c r="G19" s="596"/>
      <c r="H19" s="596"/>
      <c r="I19" s="596"/>
      <c r="J19" s="596"/>
      <c r="K19" s="596"/>
      <c r="L19" s="596"/>
      <c r="M19" s="596"/>
      <c r="N19" s="596"/>
      <c r="O19" s="596"/>
      <c r="P19" s="596"/>
      <c r="Q19" s="597"/>
      <c r="R19" s="598">
        <v>1883</v>
      </c>
      <c r="S19" s="599"/>
      <c r="T19" s="599"/>
      <c r="U19" s="599"/>
      <c r="V19" s="599"/>
      <c r="W19" s="599"/>
      <c r="X19" s="599"/>
      <c r="Y19" s="600"/>
      <c r="Z19" s="624">
        <v>0</v>
      </c>
      <c r="AA19" s="624"/>
      <c r="AB19" s="624"/>
      <c r="AC19" s="624"/>
      <c r="AD19" s="625">
        <v>1883</v>
      </c>
      <c r="AE19" s="625"/>
      <c r="AF19" s="625"/>
      <c r="AG19" s="625"/>
      <c r="AH19" s="625"/>
      <c r="AI19" s="625"/>
      <c r="AJ19" s="625"/>
      <c r="AK19" s="625"/>
      <c r="AL19" s="601">
        <v>0</v>
      </c>
      <c r="AM19" s="602"/>
      <c r="AN19" s="602"/>
      <c r="AO19" s="626"/>
      <c r="AP19" s="595" t="s">
        <v>205</v>
      </c>
      <c r="AQ19" s="596"/>
      <c r="AR19" s="596"/>
      <c r="AS19" s="596"/>
      <c r="AT19" s="596"/>
      <c r="AU19" s="596"/>
      <c r="AV19" s="596"/>
      <c r="AW19" s="596"/>
      <c r="AX19" s="596"/>
      <c r="AY19" s="596"/>
      <c r="AZ19" s="596"/>
      <c r="BA19" s="596"/>
      <c r="BB19" s="596"/>
      <c r="BC19" s="596"/>
      <c r="BD19" s="596"/>
      <c r="BE19" s="596"/>
      <c r="BF19" s="597"/>
      <c r="BG19" s="598">
        <v>2728</v>
      </c>
      <c r="BH19" s="599"/>
      <c r="BI19" s="599"/>
      <c r="BJ19" s="599"/>
      <c r="BK19" s="599"/>
      <c r="BL19" s="599"/>
      <c r="BM19" s="599"/>
      <c r="BN19" s="600"/>
      <c r="BO19" s="624">
        <v>0.2</v>
      </c>
      <c r="BP19" s="624"/>
      <c r="BQ19" s="624"/>
      <c r="BR19" s="624"/>
      <c r="BS19" s="625" t="s">
        <v>64</v>
      </c>
      <c r="BT19" s="625"/>
      <c r="BU19" s="625"/>
      <c r="BV19" s="625"/>
      <c r="BW19" s="625"/>
      <c r="BX19" s="625"/>
      <c r="BY19" s="625"/>
      <c r="BZ19" s="625"/>
      <c r="CA19" s="625"/>
      <c r="CB19" s="670"/>
      <c r="CD19" s="595" t="s">
        <v>206</v>
      </c>
      <c r="CE19" s="596"/>
      <c r="CF19" s="596"/>
      <c r="CG19" s="596"/>
      <c r="CH19" s="596"/>
      <c r="CI19" s="596"/>
      <c r="CJ19" s="596"/>
      <c r="CK19" s="596"/>
      <c r="CL19" s="596"/>
      <c r="CM19" s="596"/>
      <c r="CN19" s="596"/>
      <c r="CO19" s="596"/>
      <c r="CP19" s="596"/>
      <c r="CQ19" s="597"/>
      <c r="CR19" s="598" t="s">
        <v>64</v>
      </c>
      <c r="CS19" s="599"/>
      <c r="CT19" s="599"/>
      <c r="CU19" s="599"/>
      <c r="CV19" s="599"/>
      <c r="CW19" s="599"/>
      <c r="CX19" s="599"/>
      <c r="CY19" s="600"/>
      <c r="CZ19" s="624" t="s">
        <v>64</v>
      </c>
      <c r="DA19" s="624"/>
      <c r="DB19" s="624"/>
      <c r="DC19" s="624"/>
      <c r="DD19" s="604" t="s">
        <v>64</v>
      </c>
      <c r="DE19" s="599"/>
      <c r="DF19" s="599"/>
      <c r="DG19" s="599"/>
      <c r="DH19" s="599"/>
      <c r="DI19" s="599"/>
      <c r="DJ19" s="599"/>
      <c r="DK19" s="599"/>
      <c r="DL19" s="599"/>
      <c r="DM19" s="599"/>
      <c r="DN19" s="599"/>
      <c r="DO19" s="599"/>
      <c r="DP19" s="600"/>
      <c r="DQ19" s="604" t="s">
        <v>64</v>
      </c>
      <c r="DR19" s="599"/>
      <c r="DS19" s="599"/>
      <c r="DT19" s="599"/>
      <c r="DU19" s="599"/>
      <c r="DV19" s="599"/>
      <c r="DW19" s="599"/>
      <c r="DX19" s="599"/>
      <c r="DY19" s="599"/>
      <c r="DZ19" s="599"/>
      <c r="EA19" s="599"/>
      <c r="EB19" s="599"/>
      <c r="EC19" s="637"/>
    </row>
    <row r="20" spans="2:133" ht="11.25" customHeight="1" x14ac:dyDescent="0.15">
      <c r="B20" s="595" t="s">
        <v>207</v>
      </c>
      <c r="C20" s="596"/>
      <c r="D20" s="596"/>
      <c r="E20" s="596"/>
      <c r="F20" s="596"/>
      <c r="G20" s="596"/>
      <c r="H20" s="596"/>
      <c r="I20" s="596"/>
      <c r="J20" s="596"/>
      <c r="K20" s="596"/>
      <c r="L20" s="596"/>
      <c r="M20" s="596"/>
      <c r="N20" s="596"/>
      <c r="O20" s="596"/>
      <c r="P20" s="596"/>
      <c r="Q20" s="597"/>
      <c r="R20" s="598">
        <v>3472</v>
      </c>
      <c r="S20" s="599"/>
      <c r="T20" s="599"/>
      <c r="U20" s="599"/>
      <c r="V20" s="599"/>
      <c r="W20" s="599"/>
      <c r="X20" s="599"/>
      <c r="Y20" s="600"/>
      <c r="Z20" s="624">
        <v>0</v>
      </c>
      <c r="AA20" s="624"/>
      <c r="AB20" s="624"/>
      <c r="AC20" s="624"/>
      <c r="AD20" s="625">
        <v>3472</v>
      </c>
      <c r="AE20" s="625"/>
      <c r="AF20" s="625"/>
      <c r="AG20" s="625"/>
      <c r="AH20" s="625"/>
      <c r="AI20" s="625"/>
      <c r="AJ20" s="625"/>
      <c r="AK20" s="625"/>
      <c r="AL20" s="601">
        <v>0.1</v>
      </c>
      <c r="AM20" s="602"/>
      <c r="AN20" s="602"/>
      <c r="AO20" s="626"/>
      <c r="AP20" s="595" t="s">
        <v>208</v>
      </c>
      <c r="AQ20" s="596"/>
      <c r="AR20" s="596"/>
      <c r="AS20" s="596"/>
      <c r="AT20" s="596"/>
      <c r="AU20" s="596"/>
      <c r="AV20" s="596"/>
      <c r="AW20" s="596"/>
      <c r="AX20" s="596"/>
      <c r="AY20" s="596"/>
      <c r="AZ20" s="596"/>
      <c r="BA20" s="596"/>
      <c r="BB20" s="596"/>
      <c r="BC20" s="596"/>
      <c r="BD20" s="596"/>
      <c r="BE20" s="596"/>
      <c r="BF20" s="597"/>
      <c r="BG20" s="598">
        <v>2728</v>
      </c>
      <c r="BH20" s="599"/>
      <c r="BI20" s="599"/>
      <c r="BJ20" s="599"/>
      <c r="BK20" s="599"/>
      <c r="BL20" s="599"/>
      <c r="BM20" s="599"/>
      <c r="BN20" s="600"/>
      <c r="BO20" s="624">
        <v>0.2</v>
      </c>
      <c r="BP20" s="624"/>
      <c r="BQ20" s="624"/>
      <c r="BR20" s="624"/>
      <c r="BS20" s="625" t="s">
        <v>64</v>
      </c>
      <c r="BT20" s="625"/>
      <c r="BU20" s="625"/>
      <c r="BV20" s="625"/>
      <c r="BW20" s="625"/>
      <c r="BX20" s="625"/>
      <c r="BY20" s="625"/>
      <c r="BZ20" s="625"/>
      <c r="CA20" s="625"/>
      <c r="CB20" s="670"/>
      <c r="CD20" s="595" t="s">
        <v>209</v>
      </c>
      <c r="CE20" s="596"/>
      <c r="CF20" s="596"/>
      <c r="CG20" s="596"/>
      <c r="CH20" s="596"/>
      <c r="CI20" s="596"/>
      <c r="CJ20" s="596"/>
      <c r="CK20" s="596"/>
      <c r="CL20" s="596"/>
      <c r="CM20" s="596"/>
      <c r="CN20" s="596"/>
      <c r="CO20" s="596"/>
      <c r="CP20" s="596"/>
      <c r="CQ20" s="597"/>
      <c r="CR20" s="598">
        <v>8012954</v>
      </c>
      <c r="CS20" s="599"/>
      <c r="CT20" s="599"/>
      <c r="CU20" s="599"/>
      <c r="CV20" s="599"/>
      <c r="CW20" s="599"/>
      <c r="CX20" s="599"/>
      <c r="CY20" s="600"/>
      <c r="CZ20" s="624">
        <v>100</v>
      </c>
      <c r="DA20" s="624"/>
      <c r="DB20" s="624"/>
      <c r="DC20" s="624"/>
      <c r="DD20" s="604">
        <v>1189686</v>
      </c>
      <c r="DE20" s="599"/>
      <c r="DF20" s="599"/>
      <c r="DG20" s="599"/>
      <c r="DH20" s="599"/>
      <c r="DI20" s="599"/>
      <c r="DJ20" s="599"/>
      <c r="DK20" s="599"/>
      <c r="DL20" s="599"/>
      <c r="DM20" s="599"/>
      <c r="DN20" s="599"/>
      <c r="DO20" s="599"/>
      <c r="DP20" s="600"/>
      <c r="DQ20" s="604">
        <v>5373324</v>
      </c>
      <c r="DR20" s="599"/>
      <c r="DS20" s="599"/>
      <c r="DT20" s="599"/>
      <c r="DU20" s="599"/>
      <c r="DV20" s="599"/>
      <c r="DW20" s="599"/>
      <c r="DX20" s="599"/>
      <c r="DY20" s="599"/>
      <c r="DZ20" s="599"/>
      <c r="EA20" s="599"/>
      <c r="EB20" s="599"/>
      <c r="EC20" s="637"/>
    </row>
    <row r="21" spans="2:133" ht="11.25" customHeight="1" x14ac:dyDescent="0.15">
      <c r="B21" s="595" t="s">
        <v>210</v>
      </c>
      <c r="C21" s="596"/>
      <c r="D21" s="596"/>
      <c r="E21" s="596"/>
      <c r="F21" s="596"/>
      <c r="G21" s="596"/>
      <c r="H21" s="596"/>
      <c r="I21" s="596"/>
      <c r="J21" s="596"/>
      <c r="K21" s="596"/>
      <c r="L21" s="596"/>
      <c r="M21" s="596"/>
      <c r="N21" s="596"/>
      <c r="O21" s="596"/>
      <c r="P21" s="596"/>
      <c r="Q21" s="597"/>
      <c r="R21" s="598">
        <v>376</v>
      </c>
      <c r="S21" s="599"/>
      <c r="T21" s="599"/>
      <c r="U21" s="599"/>
      <c r="V21" s="599"/>
      <c r="W21" s="599"/>
      <c r="X21" s="599"/>
      <c r="Y21" s="600"/>
      <c r="Z21" s="624">
        <v>0</v>
      </c>
      <c r="AA21" s="624"/>
      <c r="AB21" s="624"/>
      <c r="AC21" s="624"/>
      <c r="AD21" s="625">
        <v>376</v>
      </c>
      <c r="AE21" s="625"/>
      <c r="AF21" s="625"/>
      <c r="AG21" s="625"/>
      <c r="AH21" s="625"/>
      <c r="AI21" s="625"/>
      <c r="AJ21" s="625"/>
      <c r="AK21" s="625"/>
      <c r="AL21" s="601">
        <v>0</v>
      </c>
      <c r="AM21" s="602"/>
      <c r="AN21" s="602"/>
      <c r="AO21" s="626"/>
      <c r="AP21" s="595" t="s">
        <v>211</v>
      </c>
      <c r="AQ21" s="671"/>
      <c r="AR21" s="671"/>
      <c r="AS21" s="671"/>
      <c r="AT21" s="671"/>
      <c r="AU21" s="671"/>
      <c r="AV21" s="671"/>
      <c r="AW21" s="671"/>
      <c r="AX21" s="671"/>
      <c r="AY21" s="671"/>
      <c r="AZ21" s="671"/>
      <c r="BA21" s="671"/>
      <c r="BB21" s="671"/>
      <c r="BC21" s="671"/>
      <c r="BD21" s="671"/>
      <c r="BE21" s="671"/>
      <c r="BF21" s="672"/>
      <c r="BG21" s="598">
        <v>2728</v>
      </c>
      <c r="BH21" s="599"/>
      <c r="BI21" s="599"/>
      <c r="BJ21" s="599"/>
      <c r="BK21" s="599"/>
      <c r="BL21" s="599"/>
      <c r="BM21" s="599"/>
      <c r="BN21" s="600"/>
      <c r="BO21" s="624">
        <v>0.2</v>
      </c>
      <c r="BP21" s="624"/>
      <c r="BQ21" s="624"/>
      <c r="BR21" s="624"/>
      <c r="BS21" s="625" t="s">
        <v>64</v>
      </c>
      <c r="BT21" s="625"/>
      <c r="BU21" s="625"/>
      <c r="BV21" s="625"/>
      <c r="BW21" s="625"/>
      <c r="BX21" s="625"/>
      <c r="BY21" s="625"/>
      <c r="BZ21" s="625"/>
      <c r="CA21" s="625"/>
      <c r="CB21" s="670"/>
      <c r="CD21" s="575"/>
      <c r="CE21" s="576"/>
      <c r="CF21" s="576"/>
      <c r="CG21" s="576"/>
      <c r="CH21" s="576"/>
      <c r="CI21" s="576"/>
      <c r="CJ21" s="576"/>
      <c r="CK21" s="576"/>
      <c r="CL21" s="576"/>
      <c r="CM21" s="576"/>
      <c r="CN21" s="576"/>
      <c r="CO21" s="576"/>
      <c r="CP21" s="576"/>
      <c r="CQ21" s="577"/>
      <c r="CR21" s="684"/>
      <c r="CS21" s="682"/>
      <c r="CT21" s="682"/>
      <c r="CU21" s="682"/>
      <c r="CV21" s="682"/>
      <c r="CW21" s="682"/>
      <c r="CX21" s="682"/>
      <c r="CY21" s="685"/>
      <c r="CZ21" s="686"/>
      <c r="DA21" s="686"/>
      <c r="DB21" s="686"/>
      <c r="DC21" s="686"/>
      <c r="DD21" s="681"/>
      <c r="DE21" s="682"/>
      <c r="DF21" s="682"/>
      <c r="DG21" s="682"/>
      <c r="DH21" s="682"/>
      <c r="DI21" s="682"/>
      <c r="DJ21" s="682"/>
      <c r="DK21" s="682"/>
      <c r="DL21" s="682"/>
      <c r="DM21" s="682"/>
      <c r="DN21" s="682"/>
      <c r="DO21" s="682"/>
      <c r="DP21" s="685"/>
      <c r="DQ21" s="681"/>
      <c r="DR21" s="682"/>
      <c r="DS21" s="682"/>
      <c r="DT21" s="682"/>
      <c r="DU21" s="682"/>
      <c r="DV21" s="682"/>
      <c r="DW21" s="682"/>
      <c r="DX21" s="682"/>
      <c r="DY21" s="682"/>
      <c r="DZ21" s="682"/>
      <c r="EA21" s="682"/>
      <c r="EB21" s="682"/>
      <c r="EC21" s="683"/>
    </row>
    <row r="22" spans="2:133" ht="11.25" customHeight="1" x14ac:dyDescent="0.15">
      <c r="B22" s="655" t="s">
        <v>212</v>
      </c>
      <c r="C22" s="656"/>
      <c r="D22" s="656"/>
      <c r="E22" s="656"/>
      <c r="F22" s="656"/>
      <c r="G22" s="656"/>
      <c r="H22" s="656"/>
      <c r="I22" s="656"/>
      <c r="J22" s="656"/>
      <c r="K22" s="656"/>
      <c r="L22" s="656"/>
      <c r="M22" s="656"/>
      <c r="N22" s="656"/>
      <c r="O22" s="656"/>
      <c r="P22" s="656"/>
      <c r="Q22" s="657"/>
      <c r="R22" s="598">
        <v>2985</v>
      </c>
      <c r="S22" s="599"/>
      <c r="T22" s="599"/>
      <c r="U22" s="599"/>
      <c r="V22" s="599"/>
      <c r="W22" s="599"/>
      <c r="X22" s="599"/>
      <c r="Y22" s="600"/>
      <c r="Z22" s="624">
        <v>0</v>
      </c>
      <c r="AA22" s="624"/>
      <c r="AB22" s="624"/>
      <c r="AC22" s="624"/>
      <c r="AD22" s="625">
        <v>2985</v>
      </c>
      <c r="AE22" s="625"/>
      <c r="AF22" s="625"/>
      <c r="AG22" s="625"/>
      <c r="AH22" s="625"/>
      <c r="AI22" s="625"/>
      <c r="AJ22" s="625"/>
      <c r="AK22" s="625"/>
      <c r="AL22" s="601">
        <v>0.10000000149011612</v>
      </c>
      <c r="AM22" s="602"/>
      <c r="AN22" s="602"/>
      <c r="AO22" s="626"/>
      <c r="AP22" s="595" t="s">
        <v>213</v>
      </c>
      <c r="AQ22" s="671"/>
      <c r="AR22" s="671"/>
      <c r="AS22" s="671"/>
      <c r="AT22" s="671"/>
      <c r="AU22" s="671"/>
      <c r="AV22" s="671"/>
      <c r="AW22" s="671"/>
      <c r="AX22" s="671"/>
      <c r="AY22" s="671"/>
      <c r="AZ22" s="671"/>
      <c r="BA22" s="671"/>
      <c r="BB22" s="671"/>
      <c r="BC22" s="671"/>
      <c r="BD22" s="671"/>
      <c r="BE22" s="671"/>
      <c r="BF22" s="672"/>
      <c r="BG22" s="598" t="s">
        <v>64</v>
      </c>
      <c r="BH22" s="599"/>
      <c r="BI22" s="599"/>
      <c r="BJ22" s="599"/>
      <c r="BK22" s="599"/>
      <c r="BL22" s="599"/>
      <c r="BM22" s="599"/>
      <c r="BN22" s="600"/>
      <c r="BO22" s="624" t="s">
        <v>64</v>
      </c>
      <c r="BP22" s="624"/>
      <c r="BQ22" s="624"/>
      <c r="BR22" s="624"/>
      <c r="BS22" s="625" t="s">
        <v>64</v>
      </c>
      <c r="BT22" s="625"/>
      <c r="BU22" s="625"/>
      <c r="BV22" s="625"/>
      <c r="BW22" s="625"/>
      <c r="BX22" s="625"/>
      <c r="BY22" s="625"/>
      <c r="BZ22" s="625"/>
      <c r="CA22" s="625"/>
      <c r="CB22" s="670"/>
      <c r="CD22" s="651" t="s">
        <v>214</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5" t="s">
        <v>215</v>
      </c>
      <c r="C23" s="596"/>
      <c r="D23" s="596"/>
      <c r="E23" s="596"/>
      <c r="F23" s="596"/>
      <c r="G23" s="596"/>
      <c r="H23" s="596"/>
      <c r="I23" s="596"/>
      <c r="J23" s="596"/>
      <c r="K23" s="596"/>
      <c r="L23" s="596"/>
      <c r="M23" s="596"/>
      <c r="N23" s="596"/>
      <c r="O23" s="596"/>
      <c r="P23" s="596"/>
      <c r="Q23" s="597"/>
      <c r="R23" s="598">
        <v>3228759</v>
      </c>
      <c r="S23" s="599"/>
      <c r="T23" s="599"/>
      <c r="U23" s="599"/>
      <c r="V23" s="599"/>
      <c r="W23" s="599"/>
      <c r="X23" s="599"/>
      <c r="Y23" s="600"/>
      <c r="Z23" s="624">
        <v>38</v>
      </c>
      <c r="AA23" s="624"/>
      <c r="AB23" s="624"/>
      <c r="AC23" s="624"/>
      <c r="AD23" s="625">
        <v>2913818</v>
      </c>
      <c r="AE23" s="625"/>
      <c r="AF23" s="625"/>
      <c r="AG23" s="625"/>
      <c r="AH23" s="625"/>
      <c r="AI23" s="625"/>
      <c r="AJ23" s="625"/>
      <c r="AK23" s="625"/>
      <c r="AL23" s="601">
        <v>64.7</v>
      </c>
      <c r="AM23" s="602"/>
      <c r="AN23" s="602"/>
      <c r="AO23" s="626"/>
      <c r="AP23" s="595" t="s">
        <v>216</v>
      </c>
      <c r="AQ23" s="671"/>
      <c r="AR23" s="671"/>
      <c r="AS23" s="671"/>
      <c r="AT23" s="671"/>
      <c r="AU23" s="671"/>
      <c r="AV23" s="671"/>
      <c r="AW23" s="671"/>
      <c r="AX23" s="671"/>
      <c r="AY23" s="671"/>
      <c r="AZ23" s="671"/>
      <c r="BA23" s="671"/>
      <c r="BB23" s="671"/>
      <c r="BC23" s="671"/>
      <c r="BD23" s="671"/>
      <c r="BE23" s="671"/>
      <c r="BF23" s="672"/>
      <c r="BG23" s="598" t="s">
        <v>64</v>
      </c>
      <c r="BH23" s="599"/>
      <c r="BI23" s="599"/>
      <c r="BJ23" s="599"/>
      <c r="BK23" s="599"/>
      <c r="BL23" s="599"/>
      <c r="BM23" s="599"/>
      <c r="BN23" s="600"/>
      <c r="BO23" s="624" t="s">
        <v>64</v>
      </c>
      <c r="BP23" s="624"/>
      <c r="BQ23" s="624"/>
      <c r="BR23" s="624"/>
      <c r="BS23" s="625" t="s">
        <v>64</v>
      </c>
      <c r="BT23" s="625"/>
      <c r="BU23" s="625"/>
      <c r="BV23" s="625"/>
      <c r="BW23" s="625"/>
      <c r="BX23" s="625"/>
      <c r="BY23" s="625"/>
      <c r="BZ23" s="625"/>
      <c r="CA23" s="625"/>
      <c r="CB23" s="670"/>
      <c r="CD23" s="651" t="s">
        <v>156</v>
      </c>
      <c r="CE23" s="652"/>
      <c r="CF23" s="652"/>
      <c r="CG23" s="652"/>
      <c r="CH23" s="652"/>
      <c r="CI23" s="652"/>
      <c r="CJ23" s="652"/>
      <c r="CK23" s="652"/>
      <c r="CL23" s="652"/>
      <c r="CM23" s="652"/>
      <c r="CN23" s="652"/>
      <c r="CO23" s="652"/>
      <c r="CP23" s="652"/>
      <c r="CQ23" s="653"/>
      <c r="CR23" s="651" t="s">
        <v>217</v>
      </c>
      <c r="CS23" s="652"/>
      <c r="CT23" s="652"/>
      <c r="CU23" s="652"/>
      <c r="CV23" s="652"/>
      <c r="CW23" s="652"/>
      <c r="CX23" s="652"/>
      <c r="CY23" s="653"/>
      <c r="CZ23" s="651" t="s">
        <v>218</v>
      </c>
      <c r="DA23" s="652"/>
      <c r="DB23" s="652"/>
      <c r="DC23" s="653"/>
      <c r="DD23" s="651" t="s">
        <v>219</v>
      </c>
      <c r="DE23" s="652"/>
      <c r="DF23" s="652"/>
      <c r="DG23" s="652"/>
      <c r="DH23" s="652"/>
      <c r="DI23" s="652"/>
      <c r="DJ23" s="652"/>
      <c r="DK23" s="653"/>
      <c r="DL23" s="678" t="s">
        <v>220</v>
      </c>
      <c r="DM23" s="679"/>
      <c r="DN23" s="679"/>
      <c r="DO23" s="679"/>
      <c r="DP23" s="679"/>
      <c r="DQ23" s="679"/>
      <c r="DR23" s="679"/>
      <c r="DS23" s="679"/>
      <c r="DT23" s="679"/>
      <c r="DU23" s="679"/>
      <c r="DV23" s="680"/>
      <c r="DW23" s="651" t="s">
        <v>221</v>
      </c>
      <c r="DX23" s="652"/>
      <c r="DY23" s="652"/>
      <c r="DZ23" s="652"/>
      <c r="EA23" s="652"/>
      <c r="EB23" s="652"/>
      <c r="EC23" s="653"/>
    </row>
    <row r="24" spans="2:133" ht="11.25" customHeight="1" x14ac:dyDescent="0.15">
      <c r="B24" s="595" t="s">
        <v>222</v>
      </c>
      <c r="C24" s="596"/>
      <c r="D24" s="596"/>
      <c r="E24" s="596"/>
      <c r="F24" s="596"/>
      <c r="G24" s="596"/>
      <c r="H24" s="596"/>
      <c r="I24" s="596"/>
      <c r="J24" s="596"/>
      <c r="K24" s="596"/>
      <c r="L24" s="596"/>
      <c r="M24" s="596"/>
      <c r="N24" s="596"/>
      <c r="O24" s="596"/>
      <c r="P24" s="596"/>
      <c r="Q24" s="597"/>
      <c r="R24" s="598">
        <v>2913818</v>
      </c>
      <c r="S24" s="599"/>
      <c r="T24" s="599"/>
      <c r="U24" s="599"/>
      <c r="V24" s="599"/>
      <c r="W24" s="599"/>
      <c r="X24" s="599"/>
      <c r="Y24" s="600"/>
      <c r="Z24" s="624">
        <v>34.299999999999997</v>
      </c>
      <c r="AA24" s="624"/>
      <c r="AB24" s="624"/>
      <c r="AC24" s="624"/>
      <c r="AD24" s="625">
        <v>2913818</v>
      </c>
      <c r="AE24" s="625"/>
      <c r="AF24" s="625"/>
      <c r="AG24" s="625"/>
      <c r="AH24" s="625"/>
      <c r="AI24" s="625"/>
      <c r="AJ24" s="625"/>
      <c r="AK24" s="625"/>
      <c r="AL24" s="601">
        <v>64.7</v>
      </c>
      <c r="AM24" s="602"/>
      <c r="AN24" s="602"/>
      <c r="AO24" s="626"/>
      <c r="AP24" s="595" t="s">
        <v>223</v>
      </c>
      <c r="AQ24" s="671"/>
      <c r="AR24" s="671"/>
      <c r="AS24" s="671"/>
      <c r="AT24" s="671"/>
      <c r="AU24" s="671"/>
      <c r="AV24" s="671"/>
      <c r="AW24" s="671"/>
      <c r="AX24" s="671"/>
      <c r="AY24" s="671"/>
      <c r="AZ24" s="671"/>
      <c r="BA24" s="671"/>
      <c r="BB24" s="671"/>
      <c r="BC24" s="671"/>
      <c r="BD24" s="671"/>
      <c r="BE24" s="671"/>
      <c r="BF24" s="672"/>
      <c r="BG24" s="598" t="s">
        <v>64</v>
      </c>
      <c r="BH24" s="599"/>
      <c r="BI24" s="599"/>
      <c r="BJ24" s="599"/>
      <c r="BK24" s="599"/>
      <c r="BL24" s="599"/>
      <c r="BM24" s="599"/>
      <c r="BN24" s="600"/>
      <c r="BO24" s="624" t="s">
        <v>64</v>
      </c>
      <c r="BP24" s="624"/>
      <c r="BQ24" s="624"/>
      <c r="BR24" s="624"/>
      <c r="BS24" s="625" t="s">
        <v>64</v>
      </c>
      <c r="BT24" s="625"/>
      <c r="BU24" s="625"/>
      <c r="BV24" s="625"/>
      <c r="BW24" s="625"/>
      <c r="BX24" s="625"/>
      <c r="BY24" s="625"/>
      <c r="BZ24" s="625"/>
      <c r="CA24" s="625"/>
      <c r="CB24" s="670"/>
      <c r="CD24" s="648" t="s">
        <v>224</v>
      </c>
      <c r="CE24" s="649"/>
      <c r="CF24" s="649"/>
      <c r="CG24" s="649"/>
      <c r="CH24" s="649"/>
      <c r="CI24" s="649"/>
      <c r="CJ24" s="649"/>
      <c r="CK24" s="649"/>
      <c r="CL24" s="649"/>
      <c r="CM24" s="649"/>
      <c r="CN24" s="649"/>
      <c r="CO24" s="649"/>
      <c r="CP24" s="649"/>
      <c r="CQ24" s="650"/>
      <c r="CR24" s="645">
        <v>2762530</v>
      </c>
      <c r="CS24" s="646"/>
      <c r="CT24" s="646"/>
      <c r="CU24" s="646"/>
      <c r="CV24" s="646"/>
      <c r="CW24" s="646"/>
      <c r="CX24" s="646"/>
      <c r="CY24" s="674"/>
      <c r="CZ24" s="675">
        <v>34.5</v>
      </c>
      <c r="DA24" s="661"/>
      <c r="DB24" s="661"/>
      <c r="DC24" s="677"/>
      <c r="DD24" s="673">
        <v>2159174</v>
      </c>
      <c r="DE24" s="646"/>
      <c r="DF24" s="646"/>
      <c r="DG24" s="646"/>
      <c r="DH24" s="646"/>
      <c r="DI24" s="646"/>
      <c r="DJ24" s="646"/>
      <c r="DK24" s="674"/>
      <c r="DL24" s="673">
        <v>2146276</v>
      </c>
      <c r="DM24" s="646"/>
      <c r="DN24" s="646"/>
      <c r="DO24" s="646"/>
      <c r="DP24" s="646"/>
      <c r="DQ24" s="646"/>
      <c r="DR24" s="646"/>
      <c r="DS24" s="646"/>
      <c r="DT24" s="646"/>
      <c r="DU24" s="646"/>
      <c r="DV24" s="674"/>
      <c r="DW24" s="675">
        <v>45.9</v>
      </c>
      <c r="DX24" s="661"/>
      <c r="DY24" s="661"/>
      <c r="DZ24" s="661"/>
      <c r="EA24" s="661"/>
      <c r="EB24" s="661"/>
      <c r="EC24" s="676"/>
    </row>
    <row r="25" spans="2:133" ht="11.25" customHeight="1" x14ac:dyDescent="0.15">
      <c r="B25" s="595" t="s">
        <v>225</v>
      </c>
      <c r="C25" s="596"/>
      <c r="D25" s="596"/>
      <c r="E25" s="596"/>
      <c r="F25" s="596"/>
      <c r="G25" s="596"/>
      <c r="H25" s="596"/>
      <c r="I25" s="596"/>
      <c r="J25" s="596"/>
      <c r="K25" s="596"/>
      <c r="L25" s="596"/>
      <c r="M25" s="596"/>
      <c r="N25" s="596"/>
      <c r="O25" s="596"/>
      <c r="P25" s="596"/>
      <c r="Q25" s="597"/>
      <c r="R25" s="598">
        <v>314941</v>
      </c>
      <c r="S25" s="599"/>
      <c r="T25" s="599"/>
      <c r="U25" s="599"/>
      <c r="V25" s="599"/>
      <c r="W25" s="599"/>
      <c r="X25" s="599"/>
      <c r="Y25" s="600"/>
      <c r="Z25" s="624">
        <v>3.7</v>
      </c>
      <c r="AA25" s="624"/>
      <c r="AB25" s="624"/>
      <c r="AC25" s="624"/>
      <c r="AD25" s="625" t="s">
        <v>64</v>
      </c>
      <c r="AE25" s="625"/>
      <c r="AF25" s="625"/>
      <c r="AG25" s="625"/>
      <c r="AH25" s="625"/>
      <c r="AI25" s="625"/>
      <c r="AJ25" s="625"/>
      <c r="AK25" s="625"/>
      <c r="AL25" s="601" t="s">
        <v>64</v>
      </c>
      <c r="AM25" s="602"/>
      <c r="AN25" s="602"/>
      <c r="AO25" s="626"/>
      <c r="AP25" s="595" t="s">
        <v>226</v>
      </c>
      <c r="AQ25" s="671"/>
      <c r="AR25" s="671"/>
      <c r="AS25" s="671"/>
      <c r="AT25" s="671"/>
      <c r="AU25" s="671"/>
      <c r="AV25" s="671"/>
      <c r="AW25" s="671"/>
      <c r="AX25" s="671"/>
      <c r="AY25" s="671"/>
      <c r="AZ25" s="671"/>
      <c r="BA25" s="671"/>
      <c r="BB25" s="671"/>
      <c r="BC25" s="671"/>
      <c r="BD25" s="671"/>
      <c r="BE25" s="671"/>
      <c r="BF25" s="672"/>
      <c r="BG25" s="598" t="s">
        <v>64</v>
      </c>
      <c r="BH25" s="599"/>
      <c r="BI25" s="599"/>
      <c r="BJ25" s="599"/>
      <c r="BK25" s="599"/>
      <c r="BL25" s="599"/>
      <c r="BM25" s="599"/>
      <c r="BN25" s="600"/>
      <c r="BO25" s="624" t="s">
        <v>64</v>
      </c>
      <c r="BP25" s="624"/>
      <c r="BQ25" s="624"/>
      <c r="BR25" s="624"/>
      <c r="BS25" s="625" t="s">
        <v>64</v>
      </c>
      <c r="BT25" s="625"/>
      <c r="BU25" s="625"/>
      <c r="BV25" s="625"/>
      <c r="BW25" s="625"/>
      <c r="BX25" s="625"/>
      <c r="BY25" s="625"/>
      <c r="BZ25" s="625"/>
      <c r="CA25" s="625"/>
      <c r="CB25" s="670"/>
      <c r="CD25" s="595" t="s">
        <v>227</v>
      </c>
      <c r="CE25" s="596"/>
      <c r="CF25" s="596"/>
      <c r="CG25" s="596"/>
      <c r="CH25" s="596"/>
      <c r="CI25" s="596"/>
      <c r="CJ25" s="596"/>
      <c r="CK25" s="596"/>
      <c r="CL25" s="596"/>
      <c r="CM25" s="596"/>
      <c r="CN25" s="596"/>
      <c r="CO25" s="596"/>
      <c r="CP25" s="596"/>
      <c r="CQ25" s="597"/>
      <c r="CR25" s="598">
        <v>1299982</v>
      </c>
      <c r="CS25" s="608"/>
      <c r="CT25" s="608"/>
      <c r="CU25" s="608"/>
      <c r="CV25" s="608"/>
      <c r="CW25" s="608"/>
      <c r="CX25" s="608"/>
      <c r="CY25" s="609"/>
      <c r="CZ25" s="601">
        <v>16.2</v>
      </c>
      <c r="DA25" s="610"/>
      <c r="DB25" s="610"/>
      <c r="DC25" s="611"/>
      <c r="DD25" s="604">
        <v>1173530</v>
      </c>
      <c r="DE25" s="608"/>
      <c r="DF25" s="608"/>
      <c r="DG25" s="608"/>
      <c r="DH25" s="608"/>
      <c r="DI25" s="608"/>
      <c r="DJ25" s="608"/>
      <c r="DK25" s="609"/>
      <c r="DL25" s="604">
        <v>1163787</v>
      </c>
      <c r="DM25" s="608"/>
      <c r="DN25" s="608"/>
      <c r="DO25" s="608"/>
      <c r="DP25" s="608"/>
      <c r="DQ25" s="608"/>
      <c r="DR25" s="608"/>
      <c r="DS25" s="608"/>
      <c r="DT25" s="608"/>
      <c r="DU25" s="608"/>
      <c r="DV25" s="609"/>
      <c r="DW25" s="601">
        <v>24.9</v>
      </c>
      <c r="DX25" s="610"/>
      <c r="DY25" s="610"/>
      <c r="DZ25" s="610"/>
      <c r="EA25" s="610"/>
      <c r="EB25" s="610"/>
      <c r="EC25" s="632"/>
    </row>
    <row r="26" spans="2:133" ht="11.25" customHeight="1" x14ac:dyDescent="0.15">
      <c r="B26" s="595" t="s">
        <v>228</v>
      </c>
      <c r="C26" s="596"/>
      <c r="D26" s="596"/>
      <c r="E26" s="596"/>
      <c r="F26" s="596"/>
      <c r="G26" s="596"/>
      <c r="H26" s="596"/>
      <c r="I26" s="596"/>
      <c r="J26" s="596"/>
      <c r="K26" s="596"/>
      <c r="L26" s="596"/>
      <c r="M26" s="596"/>
      <c r="N26" s="596"/>
      <c r="O26" s="596"/>
      <c r="P26" s="596"/>
      <c r="Q26" s="597"/>
      <c r="R26" s="598" t="s">
        <v>64</v>
      </c>
      <c r="S26" s="599"/>
      <c r="T26" s="599"/>
      <c r="U26" s="599"/>
      <c r="V26" s="599"/>
      <c r="W26" s="599"/>
      <c r="X26" s="599"/>
      <c r="Y26" s="600"/>
      <c r="Z26" s="624" t="s">
        <v>64</v>
      </c>
      <c r="AA26" s="624"/>
      <c r="AB26" s="624"/>
      <c r="AC26" s="624"/>
      <c r="AD26" s="625" t="s">
        <v>64</v>
      </c>
      <c r="AE26" s="625"/>
      <c r="AF26" s="625"/>
      <c r="AG26" s="625"/>
      <c r="AH26" s="625"/>
      <c r="AI26" s="625"/>
      <c r="AJ26" s="625"/>
      <c r="AK26" s="625"/>
      <c r="AL26" s="601" t="s">
        <v>64</v>
      </c>
      <c r="AM26" s="602"/>
      <c r="AN26" s="602"/>
      <c r="AO26" s="626"/>
      <c r="AP26" s="595" t="s">
        <v>229</v>
      </c>
      <c r="AQ26" s="671"/>
      <c r="AR26" s="671"/>
      <c r="AS26" s="671"/>
      <c r="AT26" s="671"/>
      <c r="AU26" s="671"/>
      <c r="AV26" s="671"/>
      <c r="AW26" s="671"/>
      <c r="AX26" s="671"/>
      <c r="AY26" s="671"/>
      <c r="AZ26" s="671"/>
      <c r="BA26" s="671"/>
      <c r="BB26" s="671"/>
      <c r="BC26" s="671"/>
      <c r="BD26" s="671"/>
      <c r="BE26" s="671"/>
      <c r="BF26" s="672"/>
      <c r="BG26" s="598" t="s">
        <v>64</v>
      </c>
      <c r="BH26" s="599"/>
      <c r="BI26" s="599"/>
      <c r="BJ26" s="599"/>
      <c r="BK26" s="599"/>
      <c r="BL26" s="599"/>
      <c r="BM26" s="599"/>
      <c r="BN26" s="600"/>
      <c r="BO26" s="624" t="s">
        <v>64</v>
      </c>
      <c r="BP26" s="624"/>
      <c r="BQ26" s="624"/>
      <c r="BR26" s="624"/>
      <c r="BS26" s="625" t="s">
        <v>64</v>
      </c>
      <c r="BT26" s="625"/>
      <c r="BU26" s="625"/>
      <c r="BV26" s="625"/>
      <c r="BW26" s="625"/>
      <c r="BX26" s="625"/>
      <c r="BY26" s="625"/>
      <c r="BZ26" s="625"/>
      <c r="CA26" s="625"/>
      <c r="CB26" s="670"/>
      <c r="CD26" s="595" t="s">
        <v>230</v>
      </c>
      <c r="CE26" s="596"/>
      <c r="CF26" s="596"/>
      <c r="CG26" s="596"/>
      <c r="CH26" s="596"/>
      <c r="CI26" s="596"/>
      <c r="CJ26" s="596"/>
      <c r="CK26" s="596"/>
      <c r="CL26" s="596"/>
      <c r="CM26" s="596"/>
      <c r="CN26" s="596"/>
      <c r="CO26" s="596"/>
      <c r="CP26" s="596"/>
      <c r="CQ26" s="597"/>
      <c r="CR26" s="598">
        <v>836680</v>
      </c>
      <c r="CS26" s="599"/>
      <c r="CT26" s="599"/>
      <c r="CU26" s="599"/>
      <c r="CV26" s="599"/>
      <c r="CW26" s="599"/>
      <c r="CX26" s="599"/>
      <c r="CY26" s="600"/>
      <c r="CZ26" s="601">
        <v>10.4</v>
      </c>
      <c r="DA26" s="610"/>
      <c r="DB26" s="610"/>
      <c r="DC26" s="611"/>
      <c r="DD26" s="604">
        <v>729563</v>
      </c>
      <c r="DE26" s="599"/>
      <c r="DF26" s="599"/>
      <c r="DG26" s="599"/>
      <c r="DH26" s="599"/>
      <c r="DI26" s="599"/>
      <c r="DJ26" s="599"/>
      <c r="DK26" s="600"/>
      <c r="DL26" s="604" t="s">
        <v>64</v>
      </c>
      <c r="DM26" s="599"/>
      <c r="DN26" s="599"/>
      <c r="DO26" s="599"/>
      <c r="DP26" s="599"/>
      <c r="DQ26" s="599"/>
      <c r="DR26" s="599"/>
      <c r="DS26" s="599"/>
      <c r="DT26" s="599"/>
      <c r="DU26" s="599"/>
      <c r="DV26" s="600"/>
      <c r="DW26" s="601" t="s">
        <v>64</v>
      </c>
      <c r="DX26" s="610"/>
      <c r="DY26" s="610"/>
      <c r="DZ26" s="610"/>
      <c r="EA26" s="610"/>
      <c r="EB26" s="610"/>
      <c r="EC26" s="632"/>
    </row>
    <row r="27" spans="2:133" ht="11.25" customHeight="1" x14ac:dyDescent="0.15">
      <c r="B27" s="595" t="s">
        <v>231</v>
      </c>
      <c r="C27" s="596"/>
      <c r="D27" s="596"/>
      <c r="E27" s="596"/>
      <c r="F27" s="596"/>
      <c r="G27" s="596"/>
      <c r="H27" s="596"/>
      <c r="I27" s="596"/>
      <c r="J27" s="596"/>
      <c r="K27" s="596"/>
      <c r="L27" s="596"/>
      <c r="M27" s="596"/>
      <c r="N27" s="596"/>
      <c r="O27" s="596"/>
      <c r="P27" s="596"/>
      <c r="Q27" s="597"/>
      <c r="R27" s="598">
        <v>4785787</v>
      </c>
      <c r="S27" s="599"/>
      <c r="T27" s="599"/>
      <c r="U27" s="599"/>
      <c r="V27" s="599"/>
      <c r="W27" s="599"/>
      <c r="X27" s="599"/>
      <c r="Y27" s="600"/>
      <c r="Z27" s="624">
        <v>56.3</v>
      </c>
      <c r="AA27" s="624"/>
      <c r="AB27" s="624"/>
      <c r="AC27" s="624"/>
      <c r="AD27" s="625">
        <v>4470846</v>
      </c>
      <c r="AE27" s="625"/>
      <c r="AF27" s="625"/>
      <c r="AG27" s="625"/>
      <c r="AH27" s="625"/>
      <c r="AI27" s="625"/>
      <c r="AJ27" s="625"/>
      <c r="AK27" s="625"/>
      <c r="AL27" s="601">
        <v>99.199996948242188</v>
      </c>
      <c r="AM27" s="602"/>
      <c r="AN27" s="602"/>
      <c r="AO27" s="626"/>
      <c r="AP27" s="595" t="s">
        <v>232</v>
      </c>
      <c r="AQ27" s="596"/>
      <c r="AR27" s="596"/>
      <c r="AS27" s="596"/>
      <c r="AT27" s="596"/>
      <c r="AU27" s="596"/>
      <c r="AV27" s="596"/>
      <c r="AW27" s="596"/>
      <c r="AX27" s="596"/>
      <c r="AY27" s="596"/>
      <c r="AZ27" s="596"/>
      <c r="BA27" s="596"/>
      <c r="BB27" s="596"/>
      <c r="BC27" s="596"/>
      <c r="BD27" s="596"/>
      <c r="BE27" s="596"/>
      <c r="BF27" s="597"/>
      <c r="BG27" s="598">
        <v>1171576</v>
      </c>
      <c r="BH27" s="599"/>
      <c r="BI27" s="599"/>
      <c r="BJ27" s="599"/>
      <c r="BK27" s="599"/>
      <c r="BL27" s="599"/>
      <c r="BM27" s="599"/>
      <c r="BN27" s="600"/>
      <c r="BO27" s="624">
        <v>100</v>
      </c>
      <c r="BP27" s="624"/>
      <c r="BQ27" s="624"/>
      <c r="BR27" s="624"/>
      <c r="BS27" s="625">
        <v>18823</v>
      </c>
      <c r="BT27" s="625"/>
      <c r="BU27" s="625"/>
      <c r="BV27" s="625"/>
      <c r="BW27" s="625"/>
      <c r="BX27" s="625"/>
      <c r="BY27" s="625"/>
      <c r="BZ27" s="625"/>
      <c r="CA27" s="625"/>
      <c r="CB27" s="670"/>
      <c r="CD27" s="595" t="s">
        <v>233</v>
      </c>
      <c r="CE27" s="596"/>
      <c r="CF27" s="596"/>
      <c r="CG27" s="596"/>
      <c r="CH27" s="596"/>
      <c r="CI27" s="596"/>
      <c r="CJ27" s="596"/>
      <c r="CK27" s="596"/>
      <c r="CL27" s="596"/>
      <c r="CM27" s="596"/>
      <c r="CN27" s="596"/>
      <c r="CO27" s="596"/>
      <c r="CP27" s="596"/>
      <c r="CQ27" s="597"/>
      <c r="CR27" s="598">
        <v>566160</v>
      </c>
      <c r="CS27" s="608"/>
      <c r="CT27" s="608"/>
      <c r="CU27" s="608"/>
      <c r="CV27" s="608"/>
      <c r="CW27" s="608"/>
      <c r="CX27" s="608"/>
      <c r="CY27" s="609"/>
      <c r="CZ27" s="601">
        <v>7.1</v>
      </c>
      <c r="DA27" s="610"/>
      <c r="DB27" s="610"/>
      <c r="DC27" s="611"/>
      <c r="DD27" s="604">
        <v>145352</v>
      </c>
      <c r="DE27" s="608"/>
      <c r="DF27" s="608"/>
      <c r="DG27" s="608"/>
      <c r="DH27" s="608"/>
      <c r="DI27" s="608"/>
      <c r="DJ27" s="608"/>
      <c r="DK27" s="609"/>
      <c r="DL27" s="604">
        <v>142197</v>
      </c>
      <c r="DM27" s="608"/>
      <c r="DN27" s="608"/>
      <c r="DO27" s="608"/>
      <c r="DP27" s="608"/>
      <c r="DQ27" s="608"/>
      <c r="DR27" s="608"/>
      <c r="DS27" s="608"/>
      <c r="DT27" s="608"/>
      <c r="DU27" s="608"/>
      <c r="DV27" s="609"/>
      <c r="DW27" s="601">
        <v>3</v>
      </c>
      <c r="DX27" s="610"/>
      <c r="DY27" s="610"/>
      <c r="DZ27" s="610"/>
      <c r="EA27" s="610"/>
      <c r="EB27" s="610"/>
      <c r="EC27" s="632"/>
    </row>
    <row r="28" spans="2:133" ht="11.25" customHeight="1" x14ac:dyDescent="0.15">
      <c r="B28" s="595" t="s">
        <v>234</v>
      </c>
      <c r="C28" s="596"/>
      <c r="D28" s="596"/>
      <c r="E28" s="596"/>
      <c r="F28" s="596"/>
      <c r="G28" s="596"/>
      <c r="H28" s="596"/>
      <c r="I28" s="596"/>
      <c r="J28" s="596"/>
      <c r="K28" s="596"/>
      <c r="L28" s="596"/>
      <c r="M28" s="596"/>
      <c r="N28" s="596"/>
      <c r="O28" s="596"/>
      <c r="P28" s="596"/>
      <c r="Q28" s="597"/>
      <c r="R28" s="598">
        <v>1632</v>
      </c>
      <c r="S28" s="599"/>
      <c r="T28" s="599"/>
      <c r="U28" s="599"/>
      <c r="V28" s="599"/>
      <c r="W28" s="599"/>
      <c r="X28" s="599"/>
      <c r="Y28" s="600"/>
      <c r="Z28" s="624">
        <v>0</v>
      </c>
      <c r="AA28" s="624"/>
      <c r="AB28" s="624"/>
      <c r="AC28" s="624"/>
      <c r="AD28" s="625">
        <v>1632</v>
      </c>
      <c r="AE28" s="625"/>
      <c r="AF28" s="625"/>
      <c r="AG28" s="625"/>
      <c r="AH28" s="625"/>
      <c r="AI28" s="625"/>
      <c r="AJ28" s="625"/>
      <c r="AK28" s="625"/>
      <c r="AL28" s="601">
        <v>0</v>
      </c>
      <c r="AM28" s="602"/>
      <c r="AN28" s="602"/>
      <c r="AO28" s="626"/>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24"/>
      <c r="BP28" s="624"/>
      <c r="BQ28" s="624"/>
      <c r="BR28" s="624"/>
      <c r="BS28" s="604"/>
      <c r="BT28" s="599"/>
      <c r="BU28" s="599"/>
      <c r="BV28" s="599"/>
      <c r="BW28" s="599"/>
      <c r="BX28" s="599"/>
      <c r="BY28" s="599"/>
      <c r="BZ28" s="599"/>
      <c r="CA28" s="599"/>
      <c r="CB28" s="637"/>
      <c r="CD28" s="595" t="s">
        <v>235</v>
      </c>
      <c r="CE28" s="596"/>
      <c r="CF28" s="596"/>
      <c r="CG28" s="596"/>
      <c r="CH28" s="596"/>
      <c r="CI28" s="596"/>
      <c r="CJ28" s="596"/>
      <c r="CK28" s="596"/>
      <c r="CL28" s="596"/>
      <c r="CM28" s="596"/>
      <c r="CN28" s="596"/>
      <c r="CO28" s="596"/>
      <c r="CP28" s="596"/>
      <c r="CQ28" s="597"/>
      <c r="CR28" s="598">
        <v>896388</v>
      </c>
      <c r="CS28" s="599"/>
      <c r="CT28" s="599"/>
      <c r="CU28" s="599"/>
      <c r="CV28" s="599"/>
      <c r="CW28" s="599"/>
      <c r="CX28" s="599"/>
      <c r="CY28" s="600"/>
      <c r="CZ28" s="601">
        <v>11.2</v>
      </c>
      <c r="DA28" s="610"/>
      <c r="DB28" s="610"/>
      <c r="DC28" s="611"/>
      <c r="DD28" s="604">
        <v>840292</v>
      </c>
      <c r="DE28" s="599"/>
      <c r="DF28" s="599"/>
      <c r="DG28" s="599"/>
      <c r="DH28" s="599"/>
      <c r="DI28" s="599"/>
      <c r="DJ28" s="599"/>
      <c r="DK28" s="600"/>
      <c r="DL28" s="604">
        <v>840292</v>
      </c>
      <c r="DM28" s="599"/>
      <c r="DN28" s="599"/>
      <c r="DO28" s="599"/>
      <c r="DP28" s="599"/>
      <c r="DQ28" s="599"/>
      <c r="DR28" s="599"/>
      <c r="DS28" s="599"/>
      <c r="DT28" s="599"/>
      <c r="DU28" s="599"/>
      <c r="DV28" s="600"/>
      <c r="DW28" s="601">
        <v>18</v>
      </c>
      <c r="DX28" s="610"/>
      <c r="DY28" s="610"/>
      <c r="DZ28" s="610"/>
      <c r="EA28" s="610"/>
      <c r="EB28" s="610"/>
      <c r="EC28" s="632"/>
    </row>
    <row r="29" spans="2:133" ht="11.25" customHeight="1" x14ac:dyDescent="0.15">
      <c r="B29" s="595" t="s">
        <v>236</v>
      </c>
      <c r="C29" s="596"/>
      <c r="D29" s="596"/>
      <c r="E29" s="596"/>
      <c r="F29" s="596"/>
      <c r="G29" s="596"/>
      <c r="H29" s="596"/>
      <c r="I29" s="596"/>
      <c r="J29" s="596"/>
      <c r="K29" s="596"/>
      <c r="L29" s="596"/>
      <c r="M29" s="596"/>
      <c r="N29" s="596"/>
      <c r="O29" s="596"/>
      <c r="P29" s="596"/>
      <c r="Q29" s="597"/>
      <c r="R29" s="598">
        <v>89568</v>
      </c>
      <c r="S29" s="599"/>
      <c r="T29" s="599"/>
      <c r="U29" s="599"/>
      <c r="V29" s="599"/>
      <c r="W29" s="599"/>
      <c r="X29" s="599"/>
      <c r="Y29" s="600"/>
      <c r="Z29" s="624">
        <v>1.1000000000000001</v>
      </c>
      <c r="AA29" s="624"/>
      <c r="AB29" s="624"/>
      <c r="AC29" s="624"/>
      <c r="AD29" s="625" t="s">
        <v>64</v>
      </c>
      <c r="AE29" s="625"/>
      <c r="AF29" s="625"/>
      <c r="AG29" s="625"/>
      <c r="AH29" s="625"/>
      <c r="AI29" s="625"/>
      <c r="AJ29" s="625"/>
      <c r="AK29" s="625"/>
      <c r="AL29" s="601" t="s">
        <v>64</v>
      </c>
      <c r="AM29" s="602"/>
      <c r="AN29" s="602"/>
      <c r="AO29" s="626"/>
      <c r="AP29" s="575"/>
      <c r="AQ29" s="576"/>
      <c r="AR29" s="576"/>
      <c r="AS29" s="576"/>
      <c r="AT29" s="576"/>
      <c r="AU29" s="576"/>
      <c r="AV29" s="576"/>
      <c r="AW29" s="576"/>
      <c r="AX29" s="576"/>
      <c r="AY29" s="576"/>
      <c r="AZ29" s="576"/>
      <c r="BA29" s="576"/>
      <c r="BB29" s="576"/>
      <c r="BC29" s="576"/>
      <c r="BD29" s="576"/>
      <c r="BE29" s="576"/>
      <c r="BF29" s="577"/>
      <c r="BG29" s="598"/>
      <c r="BH29" s="599"/>
      <c r="BI29" s="599"/>
      <c r="BJ29" s="599"/>
      <c r="BK29" s="599"/>
      <c r="BL29" s="599"/>
      <c r="BM29" s="599"/>
      <c r="BN29" s="600"/>
      <c r="BO29" s="624"/>
      <c r="BP29" s="624"/>
      <c r="BQ29" s="624"/>
      <c r="BR29" s="624"/>
      <c r="BS29" s="625"/>
      <c r="BT29" s="625"/>
      <c r="BU29" s="625"/>
      <c r="BV29" s="625"/>
      <c r="BW29" s="625"/>
      <c r="BX29" s="625"/>
      <c r="BY29" s="625"/>
      <c r="BZ29" s="625"/>
      <c r="CA29" s="625"/>
      <c r="CB29" s="670"/>
      <c r="CD29" s="618" t="s">
        <v>237</v>
      </c>
      <c r="CE29" s="619"/>
      <c r="CF29" s="595" t="s">
        <v>238</v>
      </c>
      <c r="CG29" s="596"/>
      <c r="CH29" s="596"/>
      <c r="CI29" s="596"/>
      <c r="CJ29" s="596"/>
      <c r="CK29" s="596"/>
      <c r="CL29" s="596"/>
      <c r="CM29" s="596"/>
      <c r="CN29" s="596"/>
      <c r="CO29" s="596"/>
      <c r="CP29" s="596"/>
      <c r="CQ29" s="597"/>
      <c r="CR29" s="598">
        <v>896201</v>
      </c>
      <c r="CS29" s="608"/>
      <c r="CT29" s="608"/>
      <c r="CU29" s="608"/>
      <c r="CV29" s="608"/>
      <c r="CW29" s="608"/>
      <c r="CX29" s="608"/>
      <c r="CY29" s="609"/>
      <c r="CZ29" s="601">
        <v>11.2</v>
      </c>
      <c r="DA29" s="610"/>
      <c r="DB29" s="610"/>
      <c r="DC29" s="611"/>
      <c r="DD29" s="604">
        <v>840105</v>
      </c>
      <c r="DE29" s="608"/>
      <c r="DF29" s="608"/>
      <c r="DG29" s="608"/>
      <c r="DH29" s="608"/>
      <c r="DI29" s="608"/>
      <c r="DJ29" s="608"/>
      <c r="DK29" s="609"/>
      <c r="DL29" s="604">
        <v>840105</v>
      </c>
      <c r="DM29" s="608"/>
      <c r="DN29" s="608"/>
      <c r="DO29" s="608"/>
      <c r="DP29" s="608"/>
      <c r="DQ29" s="608"/>
      <c r="DR29" s="608"/>
      <c r="DS29" s="608"/>
      <c r="DT29" s="608"/>
      <c r="DU29" s="608"/>
      <c r="DV29" s="609"/>
      <c r="DW29" s="601">
        <v>18</v>
      </c>
      <c r="DX29" s="610"/>
      <c r="DY29" s="610"/>
      <c r="DZ29" s="610"/>
      <c r="EA29" s="610"/>
      <c r="EB29" s="610"/>
      <c r="EC29" s="632"/>
    </row>
    <row r="30" spans="2:133" ht="11.25" customHeight="1" x14ac:dyDescent="0.15">
      <c r="B30" s="595" t="s">
        <v>239</v>
      </c>
      <c r="C30" s="596"/>
      <c r="D30" s="596"/>
      <c r="E30" s="596"/>
      <c r="F30" s="596"/>
      <c r="G30" s="596"/>
      <c r="H30" s="596"/>
      <c r="I30" s="596"/>
      <c r="J30" s="596"/>
      <c r="K30" s="596"/>
      <c r="L30" s="596"/>
      <c r="M30" s="596"/>
      <c r="N30" s="596"/>
      <c r="O30" s="596"/>
      <c r="P30" s="596"/>
      <c r="Q30" s="597"/>
      <c r="R30" s="598">
        <v>108696</v>
      </c>
      <c r="S30" s="599"/>
      <c r="T30" s="599"/>
      <c r="U30" s="599"/>
      <c r="V30" s="599"/>
      <c r="W30" s="599"/>
      <c r="X30" s="599"/>
      <c r="Y30" s="600"/>
      <c r="Z30" s="624">
        <v>1.3</v>
      </c>
      <c r="AA30" s="624"/>
      <c r="AB30" s="624"/>
      <c r="AC30" s="624"/>
      <c r="AD30" s="625">
        <v>24260</v>
      </c>
      <c r="AE30" s="625"/>
      <c r="AF30" s="625"/>
      <c r="AG30" s="625"/>
      <c r="AH30" s="625"/>
      <c r="AI30" s="625"/>
      <c r="AJ30" s="625"/>
      <c r="AK30" s="625"/>
      <c r="AL30" s="601">
        <v>0.5</v>
      </c>
      <c r="AM30" s="602"/>
      <c r="AN30" s="602"/>
      <c r="AO30" s="626"/>
      <c r="AP30" s="651" t="s">
        <v>156</v>
      </c>
      <c r="AQ30" s="652"/>
      <c r="AR30" s="652"/>
      <c r="AS30" s="652"/>
      <c r="AT30" s="652"/>
      <c r="AU30" s="652"/>
      <c r="AV30" s="652"/>
      <c r="AW30" s="652"/>
      <c r="AX30" s="652"/>
      <c r="AY30" s="652"/>
      <c r="AZ30" s="652"/>
      <c r="BA30" s="652"/>
      <c r="BB30" s="652"/>
      <c r="BC30" s="652"/>
      <c r="BD30" s="652"/>
      <c r="BE30" s="652"/>
      <c r="BF30" s="653"/>
      <c r="BG30" s="651" t="s">
        <v>240</v>
      </c>
      <c r="BH30" s="668"/>
      <c r="BI30" s="668"/>
      <c r="BJ30" s="668"/>
      <c r="BK30" s="668"/>
      <c r="BL30" s="668"/>
      <c r="BM30" s="668"/>
      <c r="BN30" s="668"/>
      <c r="BO30" s="668"/>
      <c r="BP30" s="668"/>
      <c r="BQ30" s="669"/>
      <c r="BR30" s="651" t="s">
        <v>241</v>
      </c>
      <c r="BS30" s="668"/>
      <c r="BT30" s="668"/>
      <c r="BU30" s="668"/>
      <c r="BV30" s="668"/>
      <c r="BW30" s="668"/>
      <c r="BX30" s="668"/>
      <c r="BY30" s="668"/>
      <c r="BZ30" s="668"/>
      <c r="CA30" s="668"/>
      <c r="CB30" s="669"/>
      <c r="CD30" s="620"/>
      <c r="CE30" s="621"/>
      <c r="CF30" s="595" t="s">
        <v>242</v>
      </c>
      <c r="CG30" s="596"/>
      <c r="CH30" s="596"/>
      <c r="CI30" s="596"/>
      <c r="CJ30" s="596"/>
      <c r="CK30" s="596"/>
      <c r="CL30" s="596"/>
      <c r="CM30" s="596"/>
      <c r="CN30" s="596"/>
      <c r="CO30" s="596"/>
      <c r="CP30" s="596"/>
      <c r="CQ30" s="597"/>
      <c r="CR30" s="598">
        <v>866183</v>
      </c>
      <c r="CS30" s="599"/>
      <c r="CT30" s="599"/>
      <c r="CU30" s="599"/>
      <c r="CV30" s="599"/>
      <c r="CW30" s="599"/>
      <c r="CX30" s="599"/>
      <c r="CY30" s="600"/>
      <c r="CZ30" s="601">
        <v>10.8</v>
      </c>
      <c r="DA30" s="610"/>
      <c r="DB30" s="610"/>
      <c r="DC30" s="611"/>
      <c r="DD30" s="604">
        <v>821922</v>
      </c>
      <c r="DE30" s="599"/>
      <c r="DF30" s="599"/>
      <c r="DG30" s="599"/>
      <c r="DH30" s="599"/>
      <c r="DI30" s="599"/>
      <c r="DJ30" s="599"/>
      <c r="DK30" s="600"/>
      <c r="DL30" s="604">
        <v>821922</v>
      </c>
      <c r="DM30" s="599"/>
      <c r="DN30" s="599"/>
      <c r="DO30" s="599"/>
      <c r="DP30" s="599"/>
      <c r="DQ30" s="599"/>
      <c r="DR30" s="599"/>
      <c r="DS30" s="599"/>
      <c r="DT30" s="599"/>
      <c r="DU30" s="599"/>
      <c r="DV30" s="600"/>
      <c r="DW30" s="601">
        <v>17.600000000000001</v>
      </c>
      <c r="DX30" s="610"/>
      <c r="DY30" s="610"/>
      <c r="DZ30" s="610"/>
      <c r="EA30" s="610"/>
      <c r="EB30" s="610"/>
      <c r="EC30" s="632"/>
    </row>
    <row r="31" spans="2:133" ht="11.25" customHeight="1" x14ac:dyDescent="0.15">
      <c r="B31" s="595" t="s">
        <v>243</v>
      </c>
      <c r="C31" s="596"/>
      <c r="D31" s="596"/>
      <c r="E31" s="596"/>
      <c r="F31" s="596"/>
      <c r="G31" s="596"/>
      <c r="H31" s="596"/>
      <c r="I31" s="596"/>
      <c r="J31" s="596"/>
      <c r="K31" s="596"/>
      <c r="L31" s="596"/>
      <c r="M31" s="596"/>
      <c r="N31" s="596"/>
      <c r="O31" s="596"/>
      <c r="P31" s="596"/>
      <c r="Q31" s="597"/>
      <c r="R31" s="598">
        <v>19739</v>
      </c>
      <c r="S31" s="599"/>
      <c r="T31" s="599"/>
      <c r="U31" s="599"/>
      <c r="V31" s="599"/>
      <c r="W31" s="599"/>
      <c r="X31" s="599"/>
      <c r="Y31" s="600"/>
      <c r="Z31" s="624">
        <v>0.2</v>
      </c>
      <c r="AA31" s="624"/>
      <c r="AB31" s="624"/>
      <c r="AC31" s="624"/>
      <c r="AD31" s="625" t="s">
        <v>64</v>
      </c>
      <c r="AE31" s="625"/>
      <c r="AF31" s="625"/>
      <c r="AG31" s="625"/>
      <c r="AH31" s="625"/>
      <c r="AI31" s="625"/>
      <c r="AJ31" s="625"/>
      <c r="AK31" s="625"/>
      <c r="AL31" s="601" t="s">
        <v>64</v>
      </c>
      <c r="AM31" s="602"/>
      <c r="AN31" s="602"/>
      <c r="AO31" s="626"/>
      <c r="AP31" s="663" t="s">
        <v>244</v>
      </c>
      <c r="AQ31" s="664"/>
      <c r="AR31" s="664"/>
      <c r="AS31" s="664"/>
      <c r="AT31" s="665" t="s">
        <v>245</v>
      </c>
      <c r="AU31" s="78"/>
      <c r="AV31" s="78"/>
      <c r="AW31" s="78"/>
      <c r="AX31" s="648" t="s">
        <v>121</v>
      </c>
      <c r="AY31" s="649"/>
      <c r="AZ31" s="649"/>
      <c r="BA31" s="649"/>
      <c r="BB31" s="649"/>
      <c r="BC31" s="649"/>
      <c r="BD31" s="649"/>
      <c r="BE31" s="649"/>
      <c r="BF31" s="650"/>
      <c r="BG31" s="659">
        <v>99.3</v>
      </c>
      <c r="BH31" s="660"/>
      <c r="BI31" s="660"/>
      <c r="BJ31" s="660"/>
      <c r="BK31" s="660"/>
      <c r="BL31" s="660"/>
      <c r="BM31" s="661">
        <v>98.3</v>
      </c>
      <c r="BN31" s="660"/>
      <c r="BO31" s="660"/>
      <c r="BP31" s="660"/>
      <c r="BQ31" s="662"/>
      <c r="BR31" s="659">
        <v>99.5</v>
      </c>
      <c r="BS31" s="660"/>
      <c r="BT31" s="660"/>
      <c r="BU31" s="660"/>
      <c r="BV31" s="660"/>
      <c r="BW31" s="660"/>
      <c r="BX31" s="661">
        <v>98.2</v>
      </c>
      <c r="BY31" s="660"/>
      <c r="BZ31" s="660"/>
      <c r="CA31" s="660"/>
      <c r="CB31" s="662"/>
      <c r="CD31" s="620"/>
      <c r="CE31" s="621"/>
      <c r="CF31" s="595" t="s">
        <v>246</v>
      </c>
      <c r="CG31" s="596"/>
      <c r="CH31" s="596"/>
      <c r="CI31" s="596"/>
      <c r="CJ31" s="596"/>
      <c r="CK31" s="596"/>
      <c r="CL31" s="596"/>
      <c r="CM31" s="596"/>
      <c r="CN31" s="596"/>
      <c r="CO31" s="596"/>
      <c r="CP31" s="596"/>
      <c r="CQ31" s="597"/>
      <c r="CR31" s="598">
        <v>30018</v>
      </c>
      <c r="CS31" s="608"/>
      <c r="CT31" s="608"/>
      <c r="CU31" s="608"/>
      <c r="CV31" s="608"/>
      <c r="CW31" s="608"/>
      <c r="CX31" s="608"/>
      <c r="CY31" s="609"/>
      <c r="CZ31" s="601">
        <v>0.4</v>
      </c>
      <c r="DA31" s="610"/>
      <c r="DB31" s="610"/>
      <c r="DC31" s="611"/>
      <c r="DD31" s="604">
        <v>18183</v>
      </c>
      <c r="DE31" s="608"/>
      <c r="DF31" s="608"/>
      <c r="DG31" s="608"/>
      <c r="DH31" s="608"/>
      <c r="DI31" s="608"/>
      <c r="DJ31" s="608"/>
      <c r="DK31" s="609"/>
      <c r="DL31" s="604">
        <v>18183</v>
      </c>
      <c r="DM31" s="608"/>
      <c r="DN31" s="608"/>
      <c r="DO31" s="608"/>
      <c r="DP31" s="608"/>
      <c r="DQ31" s="608"/>
      <c r="DR31" s="608"/>
      <c r="DS31" s="608"/>
      <c r="DT31" s="608"/>
      <c r="DU31" s="608"/>
      <c r="DV31" s="609"/>
      <c r="DW31" s="601">
        <v>0.4</v>
      </c>
      <c r="DX31" s="610"/>
      <c r="DY31" s="610"/>
      <c r="DZ31" s="610"/>
      <c r="EA31" s="610"/>
      <c r="EB31" s="610"/>
      <c r="EC31" s="632"/>
    </row>
    <row r="32" spans="2:133" ht="11.25" customHeight="1" x14ac:dyDescent="0.15">
      <c r="B32" s="595" t="s">
        <v>247</v>
      </c>
      <c r="C32" s="596"/>
      <c r="D32" s="596"/>
      <c r="E32" s="596"/>
      <c r="F32" s="596"/>
      <c r="G32" s="596"/>
      <c r="H32" s="596"/>
      <c r="I32" s="596"/>
      <c r="J32" s="596"/>
      <c r="K32" s="596"/>
      <c r="L32" s="596"/>
      <c r="M32" s="596"/>
      <c r="N32" s="596"/>
      <c r="O32" s="596"/>
      <c r="P32" s="596"/>
      <c r="Q32" s="597"/>
      <c r="R32" s="598">
        <v>690224</v>
      </c>
      <c r="S32" s="599"/>
      <c r="T32" s="599"/>
      <c r="U32" s="599"/>
      <c r="V32" s="599"/>
      <c r="W32" s="599"/>
      <c r="X32" s="599"/>
      <c r="Y32" s="600"/>
      <c r="Z32" s="624">
        <v>8.1</v>
      </c>
      <c r="AA32" s="624"/>
      <c r="AB32" s="624"/>
      <c r="AC32" s="624"/>
      <c r="AD32" s="625" t="s">
        <v>64</v>
      </c>
      <c r="AE32" s="625"/>
      <c r="AF32" s="625"/>
      <c r="AG32" s="625"/>
      <c r="AH32" s="625"/>
      <c r="AI32" s="625"/>
      <c r="AJ32" s="625"/>
      <c r="AK32" s="625"/>
      <c r="AL32" s="601" t="s">
        <v>64</v>
      </c>
      <c r="AM32" s="602"/>
      <c r="AN32" s="602"/>
      <c r="AO32" s="626"/>
      <c r="AP32" s="638"/>
      <c r="AQ32" s="639"/>
      <c r="AR32" s="639"/>
      <c r="AS32" s="639"/>
      <c r="AT32" s="666"/>
      <c r="AU32" s="74" t="s">
        <v>248</v>
      </c>
      <c r="AX32" s="595" t="s">
        <v>249</v>
      </c>
      <c r="AY32" s="596"/>
      <c r="AZ32" s="596"/>
      <c r="BA32" s="596"/>
      <c r="BB32" s="596"/>
      <c r="BC32" s="596"/>
      <c r="BD32" s="596"/>
      <c r="BE32" s="596"/>
      <c r="BF32" s="597"/>
      <c r="BG32" s="658">
        <v>99</v>
      </c>
      <c r="BH32" s="608"/>
      <c r="BI32" s="608"/>
      <c r="BJ32" s="608"/>
      <c r="BK32" s="608"/>
      <c r="BL32" s="608"/>
      <c r="BM32" s="602">
        <v>98.2</v>
      </c>
      <c r="BN32" s="608"/>
      <c r="BO32" s="608"/>
      <c r="BP32" s="608"/>
      <c r="BQ32" s="636"/>
      <c r="BR32" s="658">
        <v>99.4</v>
      </c>
      <c r="BS32" s="608"/>
      <c r="BT32" s="608"/>
      <c r="BU32" s="608"/>
      <c r="BV32" s="608"/>
      <c r="BW32" s="608"/>
      <c r="BX32" s="602">
        <v>98.2</v>
      </c>
      <c r="BY32" s="608"/>
      <c r="BZ32" s="608"/>
      <c r="CA32" s="608"/>
      <c r="CB32" s="636"/>
      <c r="CD32" s="622"/>
      <c r="CE32" s="623"/>
      <c r="CF32" s="595" t="s">
        <v>250</v>
      </c>
      <c r="CG32" s="596"/>
      <c r="CH32" s="596"/>
      <c r="CI32" s="596"/>
      <c r="CJ32" s="596"/>
      <c r="CK32" s="596"/>
      <c r="CL32" s="596"/>
      <c r="CM32" s="596"/>
      <c r="CN32" s="596"/>
      <c r="CO32" s="596"/>
      <c r="CP32" s="596"/>
      <c r="CQ32" s="597"/>
      <c r="CR32" s="598">
        <v>187</v>
      </c>
      <c r="CS32" s="599"/>
      <c r="CT32" s="599"/>
      <c r="CU32" s="599"/>
      <c r="CV32" s="599"/>
      <c r="CW32" s="599"/>
      <c r="CX32" s="599"/>
      <c r="CY32" s="600"/>
      <c r="CZ32" s="601">
        <v>0</v>
      </c>
      <c r="DA32" s="610"/>
      <c r="DB32" s="610"/>
      <c r="DC32" s="611"/>
      <c r="DD32" s="604">
        <v>187</v>
      </c>
      <c r="DE32" s="599"/>
      <c r="DF32" s="599"/>
      <c r="DG32" s="599"/>
      <c r="DH32" s="599"/>
      <c r="DI32" s="599"/>
      <c r="DJ32" s="599"/>
      <c r="DK32" s="600"/>
      <c r="DL32" s="604">
        <v>187</v>
      </c>
      <c r="DM32" s="599"/>
      <c r="DN32" s="599"/>
      <c r="DO32" s="599"/>
      <c r="DP32" s="599"/>
      <c r="DQ32" s="599"/>
      <c r="DR32" s="599"/>
      <c r="DS32" s="599"/>
      <c r="DT32" s="599"/>
      <c r="DU32" s="599"/>
      <c r="DV32" s="600"/>
      <c r="DW32" s="601">
        <v>0</v>
      </c>
      <c r="DX32" s="610"/>
      <c r="DY32" s="610"/>
      <c r="DZ32" s="610"/>
      <c r="EA32" s="610"/>
      <c r="EB32" s="610"/>
      <c r="EC32" s="632"/>
    </row>
    <row r="33" spans="2:133" ht="11.25" customHeight="1" x14ac:dyDescent="0.15">
      <c r="B33" s="655" t="s">
        <v>251</v>
      </c>
      <c r="C33" s="656"/>
      <c r="D33" s="656"/>
      <c r="E33" s="656"/>
      <c r="F33" s="656"/>
      <c r="G33" s="656"/>
      <c r="H33" s="656"/>
      <c r="I33" s="656"/>
      <c r="J33" s="656"/>
      <c r="K33" s="656"/>
      <c r="L33" s="656"/>
      <c r="M33" s="656"/>
      <c r="N33" s="656"/>
      <c r="O33" s="656"/>
      <c r="P33" s="656"/>
      <c r="Q33" s="657"/>
      <c r="R33" s="598" t="s">
        <v>64</v>
      </c>
      <c r="S33" s="599"/>
      <c r="T33" s="599"/>
      <c r="U33" s="599"/>
      <c r="V33" s="599"/>
      <c r="W33" s="599"/>
      <c r="X33" s="599"/>
      <c r="Y33" s="600"/>
      <c r="Z33" s="624" t="s">
        <v>64</v>
      </c>
      <c r="AA33" s="624"/>
      <c r="AB33" s="624"/>
      <c r="AC33" s="624"/>
      <c r="AD33" s="625" t="s">
        <v>64</v>
      </c>
      <c r="AE33" s="625"/>
      <c r="AF33" s="625"/>
      <c r="AG33" s="625"/>
      <c r="AH33" s="625"/>
      <c r="AI33" s="625"/>
      <c r="AJ33" s="625"/>
      <c r="AK33" s="625"/>
      <c r="AL33" s="601" t="s">
        <v>64</v>
      </c>
      <c r="AM33" s="602"/>
      <c r="AN33" s="602"/>
      <c r="AO33" s="626"/>
      <c r="AP33" s="640"/>
      <c r="AQ33" s="641"/>
      <c r="AR33" s="641"/>
      <c r="AS33" s="641"/>
      <c r="AT33" s="667"/>
      <c r="AU33" s="79"/>
      <c r="AV33" s="79"/>
      <c r="AW33" s="79"/>
      <c r="AX33" s="575" t="s">
        <v>252</v>
      </c>
      <c r="AY33" s="576"/>
      <c r="AZ33" s="576"/>
      <c r="BA33" s="576"/>
      <c r="BB33" s="576"/>
      <c r="BC33" s="576"/>
      <c r="BD33" s="576"/>
      <c r="BE33" s="576"/>
      <c r="BF33" s="577"/>
      <c r="BG33" s="654">
        <v>99.5</v>
      </c>
      <c r="BH33" s="579"/>
      <c r="BI33" s="579"/>
      <c r="BJ33" s="579"/>
      <c r="BK33" s="579"/>
      <c r="BL33" s="579"/>
      <c r="BM33" s="616">
        <v>98.2</v>
      </c>
      <c r="BN33" s="579"/>
      <c r="BO33" s="579"/>
      <c r="BP33" s="579"/>
      <c r="BQ33" s="627"/>
      <c r="BR33" s="654">
        <v>99.5</v>
      </c>
      <c r="BS33" s="579"/>
      <c r="BT33" s="579"/>
      <c r="BU33" s="579"/>
      <c r="BV33" s="579"/>
      <c r="BW33" s="579"/>
      <c r="BX33" s="616">
        <v>98.1</v>
      </c>
      <c r="BY33" s="579"/>
      <c r="BZ33" s="579"/>
      <c r="CA33" s="579"/>
      <c r="CB33" s="627"/>
      <c r="CD33" s="595" t="s">
        <v>253</v>
      </c>
      <c r="CE33" s="596"/>
      <c r="CF33" s="596"/>
      <c r="CG33" s="596"/>
      <c r="CH33" s="596"/>
      <c r="CI33" s="596"/>
      <c r="CJ33" s="596"/>
      <c r="CK33" s="596"/>
      <c r="CL33" s="596"/>
      <c r="CM33" s="596"/>
      <c r="CN33" s="596"/>
      <c r="CO33" s="596"/>
      <c r="CP33" s="596"/>
      <c r="CQ33" s="597"/>
      <c r="CR33" s="598">
        <v>4027334</v>
      </c>
      <c r="CS33" s="608"/>
      <c r="CT33" s="608"/>
      <c r="CU33" s="608"/>
      <c r="CV33" s="608"/>
      <c r="CW33" s="608"/>
      <c r="CX33" s="608"/>
      <c r="CY33" s="609"/>
      <c r="CZ33" s="601">
        <v>50.3</v>
      </c>
      <c r="DA33" s="610"/>
      <c r="DB33" s="610"/>
      <c r="DC33" s="611"/>
      <c r="DD33" s="604">
        <v>2759837</v>
      </c>
      <c r="DE33" s="608"/>
      <c r="DF33" s="608"/>
      <c r="DG33" s="608"/>
      <c r="DH33" s="608"/>
      <c r="DI33" s="608"/>
      <c r="DJ33" s="608"/>
      <c r="DK33" s="609"/>
      <c r="DL33" s="604">
        <v>1855379</v>
      </c>
      <c r="DM33" s="608"/>
      <c r="DN33" s="608"/>
      <c r="DO33" s="608"/>
      <c r="DP33" s="608"/>
      <c r="DQ33" s="608"/>
      <c r="DR33" s="608"/>
      <c r="DS33" s="608"/>
      <c r="DT33" s="608"/>
      <c r="DU33" s="608"/>
      <c r="DV33" s="609"/>
      <c r="DW33" s="601">
        <v>39.700000000000003</v>
      </c>
      <c r="DX33" s="610"/>
      <c r="DY33" s="610"/>
      <c r="DZ33" s="610"/>
      <c r="EA33" s="610"/>
      <c r="EB33" s="610"/>
      <c r="EC33" s="632"/>
    </row>
    <row r="34" spans="2:133" ht="11.25" customHeight="1" x14ac:dyDescent="0.15">
      <c r="B34" s="595" t="s">
        <v>254</v>
      </c>
      <c r="C34" s="596"/>
      <c r="D34" s="596"/>
      <c r="E34" s="596"/>
      <c r="F34" s="596"/>
      <c r="G34" s="596"/>
      <c r="H34" s="596"/>
      <c r="I34" s="596"/>
      <c r="J34" s="596"/>
      <c r="K34" s="596"/>
      <c r="L34" s="596"/>
      <c r="M34" s="596"/>
      <c r="N34" s="596"/>
      <c r="O34" s="596"/>
      <c r="P34" s="596"/>
      <c r="Q34" s="597"/>
      <c r="R34" s="598">
        <v>613586</v>
      </c>
      <c r="S34" s="599"/>
      <c r="T34" s="599"/>
      <c r="U34" s="599"/>
      <c r="V34" s="599"/>
      <c r="W34" s="599"/>
      <c r="X34" s="599"/>
      <c r="Y34" s="600"/>
      <c r="Z34" s="624">
        <v>7.2</v>
      </c>
      <c r="AA34" s="624"/>
      <c r="AB34" s="624"/>
      <c r="AC34" s="624"/>
      <c r="AD34" s="625" t="s">
        <v>64</v>
      </c>
      <c r="AE34" s="625"/>
      <c r="AF34" s="625"/>
      <c r="AG34" s="625"/>
      <c r="AH34" s="625"/>
      <c r="AI34" s="625"/>
      <c r="AJ34" s="625"/>
      <c r="AK34" s="625"/>
      <c r="AL34" s="601" t="s">
        <v>64</v>
      </c>
      <c r="AM34" s="602"/>
      <c r="AN34" s="602"/>
      <c r="AO34" s="626"/>
      <c r="AP34" s="82"/>
      <c r="AQ34" s="83"/>
      <c r="AS34" s="78"/>
      <c r="AT34" s="78"/>
      <c r="AU34" s="78"/>
      <c r="AV34" s="78"/>
      <c r="AW34" s="78"/>
      <c r="AX34" s="78"/>
      <c r="AY34" s="78"/>
      <c r="AZ34" s="78"/>
      <c r="BA34" s="78"/>
      <c r="BB34" s="78"/>
      <c r="BC34" s="78"/>
      <c r="BD34" s="78"/>
      <c r="BE34" s="78"/>
      <c r="BF34" s="78"/>
      <c r="BG34" s="83"/>
      <c r="BH34" s="83"/>
      <c r="BI34" s="83"/>
      <c r="BJ34" s="83"/>
      <c r="BK34" s="83"/>
      <c r="BL34" s="83"/>
      <c r="BM34" s="83"/>
      <c r="BN34" s="83"/>
      <c r="BO34" s="83"/>
      <c r="BP34" s="83"/>
      <c r="BQ34" s="83"/>
      <c r="BR34" s="83"/>
      <c r="BS34" s="83"/>
      <c r="BT34" s="83"/>
      <c r="BU34" s="83"/>
      <c r="BV34" s="83"/>
      <c r="BW34" s="83"/>
      <c r="BX34" s="83"/>
      <c r="BY34" s="83"/>
      <c r="BZ34" s="83"/>
      <c r="CA34" s="83"/>
      <c r="CB34" s="83"/>
      <c r="CD34" s="595" t="s">
        <v>255</v>
      </c>
      <c r="CE34" s="596"/>
      <c r="CF34" s="596"/>
      <c r="CG34" s="596"/>
      <c r="CH34" s="596"/>
      <c r="CI34" s="596"/>
      <c r="CJ34" s="596"/>
      <c r="CK34" s="596"/>
      <c r="CL34" s="596"/>
      <c r="CM34" s="596"/>
      <c r="CN34" s="596"/>
      <c r="CO34" s="596"/>
      <c r="CP34" s="596"/>
      <c r="CQ34" s="597"/>
      <c r="CR34" s="598">
        <v>1096016</v>
      </c>
      <c r="CS34" s="599"/>
      <c r="CT34" s="599"/>
      <c r="CU34" s="599"/>
      <c r="CV34" s="599"/>
      <c r="CW34" s="599"/>
      <c r="CX34" s="599"/>
      <c r="CY34" s="600"/>
      <c r="CZ34" s="601">
        <v>13.7</v>
      </c>
      <c r="DA34" s="610"/>
      <c r="DB34" s="610"/>
      <c r="DC34" s="611"/>
      <c r="DD34" s="604">
        <v>796119</v>
      </c>
      <c r="DE34" s="599"/>
      <c r="DF34" s="599"/>
      <c r="DG34" s="599"/>
      <c r="DH34" s="599"/>
      <c r="DI34" s="599"/>
      <c r="DJ34" s="599"/>
      <c r="DK34" s="600"/>
      <c r="DL34" s="604">
        <v>712666</v>
      </c>
      <c r="DM34" s="599"/>
      <c r="DN34" s="599"/>
      <c r="DO34" s="599"/>
      <c r="DP34" s="599"/>
      <c r="DQ34" s="599"/>
      <c r="DR34" s="599"/>
      <c r="DS34" s="599"/>
      <c r="DT34" s="599"/>
      <c r="DU34" s="599"/>
      <c r="DV34" s="600"/>
      <c r="DW34" s="601">
        <v>15.2</v>
      </c>
      <c r="DX34" s="610"/>
      <c r="DY34" s="610"/>
      <c r="DZ34" s="610"/>
      <c r="EA34" s="610"/>
      <c r="EB34" s="610"/>
      <c r="EC34" s="632"/>
    </row>
    <row r="35" spans="2:133" ht="11.25" customHeight="1" x14ac:dyDescent="0.15">
      <c r="B35" s="595" t="s">
        <v>256</v>
      </c>
      <c r="C35" s="596"/>
      <c r="D35" s="596"/>
      <c r="E35" s="596"/>
      <c r="F35" s="596"/>
      <c r="G35" s="596"/>
      <c r="H35" s="596"/>
      <c r="I35" s="596"/>
      <c r="J35" s="596"/>
      <c r="K35" s="596"/>
      <c r="L35" s="596"/>
      <c r="M35" s="596"/>
      <c r="N35" s="596"/>
      <c r="O35" s="596"/>
      <c r="P35" s="596"/>
      <c r="Q35" s="597"/>
      <c r="R35" s="598">
        <v>142026</v>
      </c>
      <c r="S35" s="599"/>
      <c r="T35" s="599"/>
      <c r="U35" s="599"/>
      <c r="V35" s="599"/>
      <c r="W35" s="599"/>
      <c r="X35" s="599"/>
      <c r="Y35" s="600"/>
      <c r="Z35" s="624">
        <v>1.7</v>
      </c>
      <c r="AA35" s="624"/>
      <c r="AB35" s="624"/>
      <c r="AC35" s="624"/>
      <c r="AD35" s="625">
        <v>9282</v>
      </c>
      <c r="AE35" s="625"/>
      <c r="AF35" s="625"/>
      <c r="AG35" s="625"/>
      <c r="AH35" s="625"/>
      <c r="AI35" s="625"/>
      <c r="AJ35" s="625"/>
      <c r="AK35" s="625"/>
      <c r="AL35" s="601">
        <v>0.2</v>
      </c>
      <c r="AM35" s="602"/>
      <c r="AN35" s="602"/>
      <c r="AO35" s="626"/>
      <c r="AP35" s="84"/>
      <c r="AQ35" s="651" t="s">
        <v>257</v>
      </c>
      <c r="AR35" s="652"/>
      <c r="AS35" s="652"/>
      <c r="AT35" s="652"/>
      <c r="AU35" s="652"/>
      <c r="AV35" s="652"/>
      <c r="AW35" s="652"/>
      <c r="AX35" s="652"/>
      <c r="AY35" s="652"/>
      <c r="AZ35" s="652"/>
      <c r="BA35" s="652"/>
      <c r="BB35" s="652"/>
      <c r="BC35" s="652"/>
      <c r="BD35" s="652"/>
      <c r="BE35" s="652"/>
      <c r="BF35" s="653"/>
      <c r="BG35" s="651" t="s">
        <v>258</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5" t="s">
        <v>259</v>
      </c>
      <c r="CE35" s="596"/>
      <c r="CF35" s="596"/>
      <c r="CG35" s="596"/>
      <c r="CH35" s="596"/>
      <c r="CI35" s="596"/>
      <c r="CJ35" s="596"/>
      <c r="CK35" s="596"/>
      <c r="CL35" s="596"/>
      <c r="CM35" s="596"/>
      <c r="CN35" s="596"/>
      <c r="CO35" s="596"/>
      <c r="CP35" s="596"/>
      <c r="CQ35" s="597"/>
      <c r="CR35" s="598">
        <v>138593</v>
      </c>
      <c r="CS35" s="608"/>
      <c r="CT35" s="608"/>
      <c r="CU35" s="608"/>
      <c r="CV35" s="608"/>
      <c r="CW35" s="608"/>
      <c r="CX35" s="608"/>
      <c r="CY35" s="609"/>
      <c r="CZ35" s="601">
        <v>1.7</v>
      </c>
      <c r="DA35" s="610"/>
      <c r="DB35" s="610"/>
      <c r="DC35" s="611"/>
      <c r="DD35" s="604">
        <v>125846</v>
      </c>
      <c r="DE35" s="608"/>
      <c r="DF35" s="608"/>
      <c r="DG35" s="608"/>
      <c r="DH35" s="608"/>
      <c r="DI35" s="608"/>
      <c r="DJ35" s="608"/>
      <c r="DK35" s="609"/>
      <c r="DL35" s="604">
        <v>125785</v>
      </c>
      <c r="DM35" s="608"/>
      <c r="DN35" s="608"/>
      <c r="DO35" s="608"/>
      <c r="DP35" s="608"/>
      <c r="DQ35" s="608"/>
      <c r="DR35" s="608"/>
      <c r="DS35" s="608"/>
      <c r="DT35" s="608"/>
      <c r="DU35" s="608"/>
      <c r="DV35" s="609"/>
      <c r="DW35" s="601">
        <v>2.7</v>
      </c>
      <c r="DX35" s="610"/>
      <c r="DY35" s="610"/>
      <c r="DZ35" s="610"/>
      <c r="EA35" s="610"/>
      <c r="EB35" s="610"/>
      <c r="EC35" s="632"/>
    </row>
    <row r="36" spans="2:133" ht="11.25" customHeight="1" x14ac:dyDescent="0.15">
      <c r="B36" s="595" t="s">
        <v>260</v>
      </c>
      <c r="C36" s="596"/>
      <c r="D36" s="596"/>
      <c r="E36" s="596"/>
      <c r="F36" s="596"/>
      <c r="G36" s="596"/>
      <c r="H36" s="596"/>
      <c r="I36" s="596"/>
      <c r="J36" s="596"/>
      <c r="K36" s="596"/>
      <c r="L36" s="596"/>
      <c r="M36" s="596"/>
      <c r="N36" s="596"/>
      <c r="O36" s="596"/>
      <c r="P36" s="596"/>
      <c r="Q36" s="597"/>
      <c r="R36" s="598">
        <v>456792</v>
      </c>
      <c r="S36" s="599"/>
      <c r="T36" s="599"/>
      <c r="U36" s="599"/>
      <c r="V36" s="599"/>
      <c r="W36" s="599"/>
      <c r="X36" s="599"/>
      <c r="Y36" s="600"/>
      <c r="Z36" s="624">
        <v>5.4</v>
      </c>
      <c r="AA36" s="624"/>
      <c r="AB36" s="624"/>
      <c r="AC36" s="624"/>
      <c r="AD36" s="625" t="s">
        <v>64</v>
      </c>
      <c r="AE36" s="625"/>
      <c r="AF36" s="625"/>
      <c r="AG36" s="625"/>
      <c r="AH36" s="625"/>
      <c r="AI36" s="625"/>
      <c r="AJ36" s="625"/>
      <c r="AK36" s="625"/>
      <c r="AL36" s="601" t="s">
        <v>64</v>
      </c>
      <c r="AM36" s="602"/>
      <c r="AN36" s="602"/>
      <c r="AO36" s="626"/>
      <c r="AP36" s="84"/>
      <c r="AQ36" s="642" t="s">
        <v>261</v>
      </c>
      <c r="AR36" s="643"/>
      <c r="AS36" s="643"/>
      <c r="AT36" s="643"/>
      <c r="AU36" s="643"/>
      <c r="AV36" s="643"/>
      <c r="AW36" s="643"/>
      <c r="AX36" s="643"/>
      <c r="AY36" s="644"/>
      <c r="AZ36" s="645">
        <v>911111</v>
      </c>
      <c r="BA36" s="646"/>
      <c r="BB36" s="646"/>
      <c r="BC36" s="646"/>
      <c r="BD36" s="646"/>
      <c r="BE36" s="646"/>
      <c r="BF36" s="647"/>
      <c r="BG36" s="648" t="s">
        <v>262</v>
      </c>
      <c r="BH36" s="649"/>
      <c r="BI36" s="649"/>
      <c r="BJ36" s="649"/>
      <c r="BK36" s="649"/>
      <c r="BL36" s="649"/>
      <c r="BM36" s="649"/>
      <c r="BN36" s="649"/>
      <c r="BO36" s="649"/>
      <c r="BP36" s="649"/>
      <c r="BQ36" s="649"/>
      <c r="BR36" s="649"/>
      <c r="BS36" s="649"/>
      <c r="BT36" s="649"/>
      <c r="BU36" s="650"/>
      <c r="BV36" s="645">
        <v>6303</v>
      </c>
      <c r="BW36" s="646"/>
      <c r="BX36" s="646"/>
      <c r="BY36" s="646"/>
      <c r="BZ36" s="646"/>
      <c r="CA36" s="646"/>
      <c r="CB36" s="647"/>
      <c r="CD36" s="595" t="s">
        <v>263</v>
      </c>
      <c r="CE36" s="596"/>
      <c r="CF36" s="596"/>
      <c r="CG36" s="596"/>
      <c r="CH36" s="596"/>
      <c r="CI36" s="596"/>
      <c r="CJ36" s="596"/>
      <c r="CK36" s="596"/>
      <c r="CL36" s="596"/>
      <c r="CM36" s="596"/>
      <c r="CN36" s="596"/>
      <c r="CO36" s="596"/>
      <c r="CP36" s="596"/>
      <c r="CQ36" s="597"/>
      <c r="CR36" s="598">
        <v>1665702</v>
      </c>
      <c r="CS36" s="599"/>
      <c r="CT36" s="599"/>
      <c r="CU36" s="599"/>
      <c r="CV36" s="599"/>
      <c r="CW36" s="599"/>
      <c r="CX36" s="599"/>
      <c r="CY36" s="600"/>
      <c r="CZ36" s="601">
        <v>20.8</v>
      </c>
      <c r="DA36" s="610"/>
      <c r="DB36" s="610"/>
      <c r="DC36" s="611"/>
      <c r="DD36" s="604">
        <v>1184783</v>
      </c>
      <c r="DE36" s="599"/>
      <c r="DF36" s="599"/>
      <c r="DG36" s="599"/>
      <c r="DH36" s="599"/>
      <c r="DI36" s="599"/>
      <c r="DJ36" s="599"/>
      <c r="DK36" s="600"/>
      <c r="DL36" s="604">
        <v>787090</v>
      </c>
      <c r="DM36" s="599"/>
      <c r="DN36" s="599"/>
      <c r="DO36" s="599"/>
      <c r="DP36" s="599"/>
      <c r="DQ36" s="599"/>
      <c r="DR36" s="599"/>
      <c r="DS36" s="599"/>
      <c r="DT36" s="599"/>
      <c r="DU36" s="599"/>
      <c r="DV36" s="600"/>
      <c r="DW36" s="601">
        <v>16.8</v>
      </c>
      <c r="DX36" s="610"/>
      <c r="DY36" s="610"/>
      <c r="DZ36" s="610"/>
      <c r="EA36" s="610"/>
      <c r="EB36" s="610"/>
      <c r="EC36" s="632"/>
    </row>
    <row r="37" spans="2:133" ht="11.25" customHeight="1" x14ac:dyDescent="0.15">
      <c r="B37" s="595" t="s">
        <v>264</v>
      </c>
      <c r="C37" s="596"/>
      <c r="D37" s="596"/>
      <c r="E37" s="596"/>
      <c r="F37" s="596"/>
      <c r="G37" s="596"/>
      <c r="H37" s="596"/>
      <c r="I37" s="596"/>
      <c r="J37" s="596"/>
      <c r="K37" s="596"/>
      <c r="L37" s="596"/>
      <c r="M37" s="596"/>
      <c r="N37" s="596"/>
      <c r="O37" s="596"/>
      <c r="P37" s="596"/>
      <c r="Q37" s="597"/>
      <c r="R37" s="598">
        <v>328421</v>
      </c>
      <c r="S37" s="599"/>
      <c r="T37" s="599"/>
      <c r="U37" s="599"/>
      <c r="V37" s="599"/>
      <c r="W37" s="599"/>
      <c r="X37" s="599"/>
      <c r="Y37" s="600"/>
      <c r="Z37" s="624">
        <v>3.9</v>
      </c>
      <c r="AA37" s="624"/>
      <c r="AB37" s="624"/>
      <c r="AC37" s="624"/>
      <c r="AD37" s="625" t="s">
        <v>64</v>
      </c>
      <c r="AE37" s="625"/>
      <c r="AF37" s="625"/>
      <c r="AG37" s="625"/>
      <c r="AH37" s="625"/>
      <c r="AI37" s="625"/>
      <c r="AJ37" s="625"/>
      <c r="AK37" s="625"/>
      <c r="AL37" s="601" t="s">
        <v>64</v>
      </c>
      <c r="AM37" s="602"/>
      <c r="AN37" s="602"/>
      <c r="AO37" s="626"/>
      <c r="AQ37" s="633" t="s">
        <v>265</v>
      </c>
      <c r="AR37" s="634"/>
      <c r="AS37" s="634"/>
      <c r="AT37" s="634"/>
      <c r="AU37" s="634"/>
      <c r="AV37" s="634"/>
      <c r="AW37" s="634"/>
      <c r="AX37" s="634"/>
      <c r="AY37" s="635"/>
      <c r="AZ37" s="598">
        <v>413307</v>
      </c>
      <c r="BA37" s="599"/>
      <c r="BB37" s="599"/>
      <c r="BC37" s="599"/>
      <c r="BD37" s="608"/>
      <c r="BE37" s="608"/>
      <c r="BF37" s="636"/>
      <c r="BG37" s="595" t="s">
        <v>266</v>
      </c>
      <c r="BH37" s="596"/>
      <c r="BI37" s="596"/>
      <c r="BJ37" s="596"/>
      <c r="BK37" s="596"/>
      <c r="BL37" s="596"/>
      <c r="BM37" s="596"/>
      <c r="BN37" s="596"/>
      <c r="BO37" s="596"/>
      <c r="BP37" s="596"/>
      <c r="BQ37" s="596"/>
      <c r="BR37" s="596"/>
      <c r="BS37" s="596"/>
      <c r="BT37" s="596"/>
      <c r="BU37" s="597"/>
      <c r="BV37" s="598">
        <v>6303</v>
      </c>
      <c r="BW37" s="599"/>
      <c r="BX37" s="599"/>
      <c r="BY37" s="599"/>
      <c r="BZ37" s="599"/>
      <c r="CA37" s="599"/>
      <c r="CB37" s="637"/>
      <c r="CD37" s="595" t="s">
        <v>267</v>
      </c>
      <c r="CE37" s="596"/>
      <c r="CF37" s="596"/>
      <c r="CG37" s="596"/>
      <c r="CH37" s="596"/>
      <c r="CI37" s="596"/>
      <c r="CJ37" s="596"/>
      <c r="CK37" s="596"/>
      <c r="CL37" s="596"/>
      <c r="CM37" s="596"/>
      <c r="CN37" s="596"/>
      <c r="CO37" s="596"/>
      <c r="CP37" s="596"/>
      <c r="CQ37" s="597"/>
      <c r="CR37" s="598">
        <v>271891</v>
      </c>
      <c r="CS37" s="608"/>
      <c r="CT37" s="608"/>
      <c r="CU37" s="608"/>
      <c r="CV37" s="608"/>
      <c r="CW37" s="608"/>
      <c r="CX37" s="608"/>
      <c r="CY37" s="609"/>
      <c r="CZ37" s="601">
        <v>3.4</v>
      </c>
      <c r="DA37" s="610"/>
      <c r="DB37" s="610"/>
      <c r="DC37" s="611"/>
      <c r="DD37" s="604">
        <v>262891</v>
      </c>
      <c r="DE37" s="608"/>
      <c r="DF37" s="608"/>
      <c r="DG37" s="608"/>
      <c r="DH37" s="608"/>
      <c r="DI37" s="608"/>
      <c r="DJ37" s="608"/>
      <c r="DK37" s="609"/>
      <c r="DL37" s="604">
        <v>260728</v>
      </c>
      <c r="DM37" s="608"/>
      <c r="DN37" s="608"/>
      <c r="DO37" s="608"/>
      <c r="DP37" s="608"/>
      <c r="DQ37" s="608"/>
      <c r="DR37" s="608"/>
      <c r="DS37" s="608"/>
      <c r="DT37" s="608"/>
      <c r="DU37" s="608"/>
      <c r="DV37" s="609"/>
      <c r="DW37" s="601">
        <v>5.6</v>
      </c>
      <c r="DX37" s="610"/>
      <c r="DY37" s="610"/>
      <c r="DZ37" s="610"/>
      <c r="EA37" s="610"/>
      <c r="EB37" s="610"/>
      <c r="EC37" s="632"/>
    </row>
    <row r="38" spans="2:133" ht="11.25" customHeight="1" x14ac:dyDescent="0.15">
      <c r="B38" s="595" t="s">
        <v>268</v>
      </c>
      <c r="C38" s="596"/>
      <c r="D38" s="596"/>
      <c r="E38" s="596"/>
      <c r="F38" s="596"/>
      <c r="G38" s="596"/>
      <c r="H38" s="596"/>
      <c r="I38" s="596"/>
      <c r="J38" s="596"/>
      <c r="K38" s="596"/>
      <c r="L38" s="596"/>
      <c r="M38" s="596"/>
      <c r="N38" s="596"/>
      <c r="O38" s="596"/>
      <c r="P38" s="596"/>
      <c r="Q38" s="597"/>
      <c r="R38" s="598">
        <v>572050</v>
      </c>
      <c r="S38" s="599"/>
      <c r="T38" s="599"/>
      <c r="U38" s="599"/>
      <c r="V38" s="599"/>
      <c r="W38" s="599"/>
      <c r="X38" s="599"/>
      <c r="Y38" s="600"/>
      <c r="Z38" s="624">
        <v>6.7</v>
      </c>
      <c r="AA38" s="624"/>
      <c r="AB38" s="624"/>
      <c r="AC38" s="624"/>
      <c r="AD38" s="625" t="s">
        <v>64</v>
      </c>
      <c r="AE38" s="625"/>
      <c r="AF38" s="625"/>
      <c r="AG38" s="625"/>
      <c r="AH38" s="625"/>
      <c r="AI38" s="625"/>
      <c r="AJ38" s="625"/>
      <c r="AK38" s="625"/>
      <c r="AL38" s="601" t="s">
        <v>64</v>
      </c>
      <c r="AM38" s="602"/>
      <c r="AN38" s="602"/>
      <c r="AO38" s="626"/>
      <c r="AQ38" s="633" t="s">
        <v>269</v>
      </c>
      <c r="AR38" s="634"/>
      <c r="AS38" s="634"/>
      <c r="AT38" s="634"/>
      <c r="AU38" s="634"/>
      <c r="AV38" s="634"/>
      <c r="AW38" s="634"/>
      <c r="AX38" s="634"/>
      <c r="AY38" s="635"/>
      <c r="AZ38" s="598">
        <v>175223</v>
      </c>
      <c r="BA38" s="599"/>
      <c r="BB38" s="599"/>
      <c r="BC38" s="599"/>
      <c r="BD38" s="608"/>
      <c r="BE38" s="608"/>
      <c r="BF38" s="636"/>
      <c r="BG38" s="595" t="s">
        <v>270</v>
      </c>
      <c r="BH38" s="596"/>
      <c r="BI38" s="596"/>
      <c r="BJ38" s="596"/>
      <c r="BK38" s="596"/>
      <c r="BL38" s="596"/>
      <c r="BM38" s="596"/>
      <c r="BN38" s="596"/>
      <c r="BO38" s="596"/>
      <c r="BP38" s="596"/>
      <c r="BQ38" s="596"/>
      <c r="BR38" s="596"/>
      <c r="BS38" s="596"/>
      <c r="BT38" s="596"/>
      <c r="BU38" s="597"/>
      <c r="BV38" s="598">
        <v>905</v>
      </c>
      <c r="BW38" s="599"/>
      <c r="BX38" s="599"/>
      <c r="BY38" s="599"/>
      <c r="BZ38" s="599"/>
      <c r="CA38" s="599"/>
      <c r="CB38" s="637"/>
      <c r="CD38" s="595" t="s">
        <v>271</v>
      </c>
      <c r="CE38" s="596"/>
      <c r="CF38" s="596"/>
      <c r="CG38" s="596"/>
      <c r="CH38" s="596"/>
      <c r="CI38" s="596"/>
      <c r="CJ38" s="596"/>
      <c r="CK38" s="596"/>
      <c r="CL38" s="596"/>
      <c r="CM38" s="596"/>
      <c r="CN38" s="596"/>
      <c r="CO38" s="596"/>
      <c r="CP38" s="596"/>
      <c r="CQ38" s="597"/>
      <c r="CR38" s="598">
        <v>497804</v>
      </c>
      <c r="CS38" s="599"/>
      <c r="CT38" s="599"/>
      <c r="CU38" s="599"/>
      <c r="CV38" s="599"/>
      <c r="CW38" s="599"/>
      <c r="CX38" s="599"/>
      <c r="CY38" s="600"/>
      <c r="CZ38" s="601">
        <v>6.2</v>
      </c>
      <c r="DA38" s="610"/>
      <c r="DB38" s="610"/>
      <c r="DC38" s="611"/>
      <c r="DD38" s="604">
        <v>383089</v>
      </c>
      <c r="DE38" s="599"/>
      <c r="DF38" s="599"/>
      <c r="DG38" s="599"/>
      <c r="DH38" s="599"/>
      <c r="DI38" s="599"/>
      <c r="DJ38" s="599"/>
      <c r="DK38" s="600"/>
      <c r="DL38" s="604">
        <v>226838</v>
      </c>
      <c r="DM38" s="599"/>
      <c r="DN38" s="599"/>
      <c r="DO38" s="599"/>
      <c r="DP38" s="599"/>
      <c r="DQ38" s="599"/>
      <c r="DR38" s="599"/>
      <c r="DS38" s="599"/>
      <c r="DT38" s="599"/>
      <c r="DU38" s="599"/>
      <c r="DV38" s="600"/>
      <c r="DW38" s="601">
        <v>4.9000000000000004</v>
      </c>
      <c r="DX38" s="610"/>
      <c r="DY38" s="610"/>
      <c r="DZ38" s="610"/>
      <c r="EA38" s="610"/>
      <c r="EB38" s="610"/>
      <c r="EC38" s="632"/>
    </row>
    <row r="39" spans="2:133" ht="11.25" customHeight="1" x14ac:dyDescent="0.15">
      <c r="B39" s="595" t="s">
        <v>272</v>
      </c>
      <c r="C39" s="596"/>
      <c r="D39" s="596"/>
      <c r="E39" s="596"/>
      <c r="F39" s="596"/>
      <c r="G39" s="596"/>
      <c r="H39" s="596"/>
      <c r="I39" s="596"/>
      <c r="J39" s="596"/>
      <c r="K39" s="596"/>
      <c r="L39" s="596"/>
      <c r="M39" s="596"/>
      <c r="N39" s="596"/>
      <c r="O39" s="596"/>
      <c r="P39" s="596"/>
      <c r="Q39" s="597"/>
      <c r="R39" s="598">
        <v>118243</v>
      </c>
      <c r="S39" s="599"/>
      <c r="T39" s="599"/>
      <c r="U39" s="599"/>
      <c r="V39" s="599"/>
      <c r="W39" s="599"/>
      <c r="X39" s="599"/>
      <c r="Y39" s="600"/>
      <c r="Z39" s="624">
        <v>1.4</v>
      </c>
      <c r="AA39" s="624"/>
      <c r="AB39" s="624"/>
      <c r="AC39" s="624"/>
      <c r="AD39" s="625">
        <v>745</v>
      </c>
      <c r="AE39" s="625"/>
      <c r="AF39" s="625"/>
      <c r="AG39" s="625"/>
      <c r="AH39" s="625"/>
      <c r="AI39" s="625"/>
      <c r="AJ39" s="625"/>
      <c r="AK39" s="625"/>
      <c r="AL39" s="601">
        <v>0</v>
      </c>
      <c r="AM39" s="602"/>
      <c r="AN39" s="602"/>
      <c r="AO39" s="626"/>
      <c r="AQ39" s="633" t="s">
        <v>273</v>
      </c>
      <c r="AR39" s="634"/>
      <c r="AS39" s="634"/>
      <c r="AT39" s="634"/>
      <c r="AU39" s="634"/>
      <c r="AV39" s="634"/>
      <c r="AW39" s="634"/>
      <c r="AX39" s="634"/>
      <c r="AY39" s="635"/>
      <c r="AZ39" s="598">
        <v>29493</v>
      </c>
      <c r="BA39" s="599"/>
      <c r="BB39" s="599"/>
      <c r="BC39" s="599"/>
      <c r="BD39" s="608"/>
      <c r="BE39" s="608"/>
      <c r="BF39" s="636"/>
      <c r="BG39" s="595" t="s">
        <v>274</v>
      </c>
      <c r="BH39" s="596"/>
      <c r="BI39" s="596"/>
      <c r="BJ39" s="596"/>
      <c r="BK39" s="596"/>
      <c r="BL39" s="596"/>
      <c r="BM39" s="596"/>
      <c r="BN39" s="596"/>
      <c r="BO39" s="596"/>
      <c r="BP39" s="596"/>
      <c r="BQ39" s="596"/>
      <c r="BR39" s="596"/>
      <c r="BS39" s="596"/>
      <c r="BT39" s="596"/>
      <c r="BU39" s="597"/>
      <c r="BV39" s="598">
        <v>2035</v>
      </c>
      <c r="BW39" s="599"/>
      <c r="BX39" s="599"/>
      <c r="BY39" s="599"/>
      <c r="BZ39" s="599"/>
      <c r="CA39" s="599"/>
      <c r="CB39" s="637"/>
      <c r="CD39" s="595" t="s">
        <v>275</v>
      </c>
      <c r="CE39" s="596"/>
      <c r="CF39" s="596"/>
      <c r="CG39" s="596"/>
      <c r="CH39" s="596"/>
      <c r="CI39" s="596"/>
      <c r="CJ39" s="596"/>
      <c r="CK39" s="596"/>
      <c r="CL39" s="596"/>
      <c r="CM39" s="596"/>
      <c r="CN39" s="596"/>
      <c r="CO39" s="596"/>
      <c r="CP39" s="596"/>
      <c r="CQ39" s="597"/>
      <c r="CR39" s="598">
        <v>522855</v>
      </c>
      <c r="CS39" s="608"/>
      <c r="CT39" s="608"/>
      <c r="CU39" s="608"/>
      <c r="CV39" s="608"/>
      <c r="CW39" s="608"/>
      <c r="CX39" s="608"/>
      <c r="CY39" s="609"/>
      <c r="CZ39" s="601">
        <v>6.5</v>
      </c>
      <c r="DA39" s="610"/>
      <c r="DB39" s="610"/>
      <c r="DC39" s="611"/>
      <c r="DD39" s="604">
        <v>206267</v>
      </c>
      <c r="DE39" s="608"/>
      <c r="DF39" s="608"/>
      <c r="DG39" s="608"/>
      <c r="DH39" s="608"/>
      <c r="DI39" s="608"/>
      <c r="DJ39" s="608"/>
      <c r="DK39" s="609"/>
      <c r="DL39" s="604" t="s">
        <v>64</v>
      </c>
      <c r="DM39" s="608"/>
      <c r="DN39" s="608"/>
      <c r="DO39" s="608"/>
      <c r="DP39" s="608"/>
      <c r="DQ39" s="608"/>
      <c r="DR39" s="608"/>
      <c r="DS39" s="608"/>
      <c r="DT39" s="608"/>
      <c r="DU39" s="608"/>
      <c r="DV39" s="609"/>
      <c r="DW39" s="601" t="s">
        <v>64</v>
      </c>
      <c r="DX39" s="610"/>
      <c r="DY39" s="610"/>
      <c r="DZ39" s="610"/>
      <c r="EA39" s="610"/>
      <c r="EB39" s="610"/>
      <c r="EC39" s="632"/>
    </row>
    <row r="40" spans="2:133" ht="11.25" customHeight="1" x14ac:dyDescent="0.15">
      <c r="B40" s="595" t="s">
        <v>276</v>
      </c>
      <c r="C40" s="596"/>
      <c r="D40" s="596"/>
      <c r="E40" s="596"/>
      <c r="F40" s="596"/>
      <c r="G40" s="596"/>
      <c r="H40" s="596"/>
      <c r="I40" s="596"/>
      <c r="J40" s="596"/>
      <c r="K40" s="596"/>
      <c r="L40" s="596"/>
      <c r="M40" s="596"/>
      <c r="N40" s="596"/>
      <c r="O40" s="596"/>
      <c r="P40" s="596"/>
      <c r="Q40" s="597"/>
      <c r="R40" s="598">
        <v>579687</v>
      </c>
      <c r="S40" s="599"/>
      <c r="T40" s="599"/>
      <c r="U40" s="599"/>
      <c r="V40" s="599"/>
      <c r="W40" s="599"/>
      <c r="X40" s="599"/>
      <c r="Y40" s="600"/>
      <c r="Z40" s="624">
        <v>6.8</v>
      </c>
      <c r="AA40" s="624"/>
      <c r="AB40" s="624"/>
      <c r="AC40" s="624"/>
      <c r="AD40" s="625" t="s">
        <v>64</v>
      </c>
      <c r="AE40" s="625"/>
      <c r="AF40" s="625"/>
      <c r="AG40" s="625"/>
      <c r="AH40" s="625"/>
      <c r="AI40" s="625"/>
      <c r="AJ40" s="625"/>
      <c r="AK40" s="625"/>
      <c r="AL40" s="601" t="s">
        <v>64</v>
      </c>
      <c r="AM40" s="602"/>
      <c r="AN40" s="602"/>
      <c r="AO40" s="626"/>
      <c r="AQ40" s="633" t="s">
        <v>277</v>
      </c>
      <c r="AR40" s="634"/>
      <c r="AS40" s="634"/>
      <c r="AT40" s="634"/>
      <c r="AU40" s="634"/>
      <c r="AV40" s="634"/>
      <c r="AW40" s="634"/>
      <c r="AX40" s="634"/>
      <c r="AY40" s="635"/>
      <c r="AZ40" s="598">
        <v>26709</v>
      </c>
      <c r="BA40" s="599"/>
      <c r="BB40" s="599"/>
      <c r="BC40" s="599"/>
      <c r="BD40" s="608"/>
      <c r="BE40" s="608"/>
      <c r="BF40" s="636"/>
      <c r="BG40" s="638" t="s">
        <v>278</v>
      </c>
      <c r="BH40" s="639"/>
      <c r="BI40" s="639"/>
      <c r="BJ40" s="639"/>
      <c r="BK40" s="639"/>
      <c r="BL40" s="80"/>
      <c r="BM40" s="596" t="s">
        <v>279</v>
      </c>
      <c r="BN40" s="596"/>
      <c r="BO40" s="596"/>
      <c r="BP40" s="596"/>
      <c r="BQ40" s="596"/>
      <c r="BR40" s="596"/>
      <c r="BS40" s="596"/>
      <c r="BT40" s="596"/>
      <c r="BU40" s="597"/>
      <c r="BV40" s="598">
        <v>159</v>
      </c>
      <c r="BW40" s="599"/>
      <c r="BX40" s="599"/>
      <c r="BY40" s="599"/>
      <c r="BZ40" s="599"/>
      <c r="CA40" s="599"/>
      <c r="CB40" s="637"/>
      <c r="CD40" s="595" t="s">
        <v>280</v>
      </c>
      <c r="CE40" s="596"/>
      <c r="CF40" s="596"/>
      <c r="CG40" s="596"/>
      <c r="CH40" s="596"/>
      <c r="CI40" s="596"/>
      <c r="CJ40" s="596"/>
      <c r="CK40" s="596"/>
      <c r="CL40" s="596"/>
      <c r="CM40" s="596"/>
      <c r="CN40" s="596"/>
      <c r="CO40" s="596"/>
      <c r="CP40" s="596"/>
      <c r="CQ40" s="597"/>
      <c r="CR40" s="598">
        <v>106364</v>
      </c>
      <c r="CS40" s="599"/>
      <c r="CT40" s="599"/>
      <c r="CU40" s="599"/>
      <c r="CV40" s="599"/>
      <c r="CW40" s="599"/>
      <c r="CX40" s="599"/>
      <c r="CY40" s="600"/>
      <c r="CZ40" s="601">
        <v>1.3</v>
      </c>
      <c r="DA40" s="610"/>
      <c r="DB40" s="610"/>
      <c r="DC40" s="611"/>
      <c r="DD40" s="604">
        <v>63733</v>
      </c>
      <c r="DE40" s="599"/>
      <c r="DF40" s="599"/>
      <c r="DG40" s="599"/>
      <c r="DH40" s="599"/>
      <c r="DI40" s="599"/>
      <c r="DJ40" s="599"/>
      <c r="DK40" s="600"/>
      <c r="DL40" s="604">
        <v>3000</v>
      </c>
      <c r="DM40" s="599"/>
      <c r="DN40" s="599"/>
      <c r="DO40" s="599"/>
      <c r="DP40" s="599"/>
      <c r="DQ40" s="599"/>
      <c r="DR40" s="599"/>
      <c r="DS40" s="599"/>
      <c r="DT40" s="599"/>
      <c r="DU40" s="599"/>
      <c r="DV40" s="600"/>
      <c r="DW40" s="601">
        <v>0.1</v>
      </c>
      <c r="DX40" s="610"/>
      <c r="DY40" s="610"/>
      <c r="DZ40" s="610"/>
      <c r="EA40" s="610"/>
      <c r="EB40" s="610"/>
      <c r="EC40" s="632"/>
    </row>
    <row r="41" spans="2:133" ht="11.25" customHeight="1" x14ac:dyDescent="0.15">
      <c r="B41" s="595" t="s">
        <v>281</v>
      </c>
      <c r="C41" s="596"/>
      <c r="D41" s="596"/>
      <c r="E41" s="596"/>
      <c r="F41" s="596"/>
      <c r="G41" s="596"/>
      <c r="H41" s="596"/>
      <c r="I41" s="596"/>
      <c r="J41" s="596"/>
      <c r="K41" s="596"/>
      <c r="L41" s="596"/>
      <c r="M41" s="596"/>
      <c r="N41" s="596"/>
      <c r="O41" s="596"/>
      <c r="P41" s="596"/>
      <c r="Q41" s="597"/>
      <c r="R41" s="598" t="s">
        <v>64</v>
      </c>
      <c r="S41" s="599"/>
      <c r="T41" s="599"/>
      <c r="U41" s="599"/>
      <c r="V41" s="599"/>
      <c r="W41" s="599"/>
      <c r="X41" s="599"/>
      <c r="Y41" s="600"/>
      <c r="Z41" s="624" t="s">
        <v>64</v>
      </c>
      <c r="AA41" s="624"/>
      <c r="AB41" s="624"/>
      <c r="AC41" s="624"/>
      <c r="AD41" s="625" t="s">
        <v>64</v>
      </c>
      <c r="AE41" s="625"/>
      <c r="AF41" s="625"/>
      <c r="AG41" s="625"/>
      <c r="AH41" s="625"/>
      <c r="AI41" s="625"/>
      <c r="AJ41" s="625"/>
      <c r="AK41" s="625"/>
      <c r="AL41" s="601" t="s">
        <v>64</v>
      </c>
      <c r="AM41" s="602"/>
      <c r="AN41" s="602"/>
      <c r="AO41" s="626"/>
      <c r="AQ41" s="633" t="s">
        <v>282</v>
      </c>
      <c r="AR41" s="634"/>
      <c r="AS41" s="634"/>
      <c r="AT41" s="634"/>
      <c r="AU41" s="634"/>
      <c r="AV41" s="634"/>
      <c r="AW41" s="634"/>
      <c r="AX41" s="634"/>
      <c r="AY41" s="635"/>
      <c r="AZ41" s="598">
        <v>61811</v>
      </c>
      <c r="BA41" s="599"/>
      <c r="BB41" s="599"/>
      <c r="BC41" s="599"/>
      <c r="BD41" s="608"/>
      <c r="BE41" s="608"/>
      <c r="BF41" s="636"/>
      <c r="BG41" s="638"/>
      <c r="BH41" s="639"/>
      <c r="BI41" s="639"/>
      <c r="BJ41" s="639"/>
      <c r="BK41" s="639"/>
      <c r="BL41" s="80"/>
      <c r="BM41" s="596" t="s">
        <v>283</v>
      </c>
      <c r="BN41" s="596"/>
      <c r="BO41" s="596"/>
      <c r="BP41" s="596"/>
      <c r="BQ41" s="596"/>
      <c r="BR41" s="596"/>
      <c r="BS41" s="596"/>
      <c r="BT41" s="596"/>
      <c r="BU41" s="597"/>
      <c r="BV41" s="598" t="s">
        <v>64</v>
      </c>
      <c r="BW41" s="599"/>
      <c r="BX41" s="599"/>
      <c r="BY41" s="599"/>
      <c r="BZ41" s="599"/>
      <c r="CA41" s="599"/>
      <c r="CB41" s="637"/>
      <c r="CD41" s="595" t="s">
        <v>284</v>
      </c>
      <c r="CE41" s="596"/>
      <c r="CF41" s="596"/>
      <c r="CG41" s="596"/>
      <c r="CH41" s="596"/>
      <c r="CI41" s="596"/>
      <c r="CJ41" s="596"/>
      <c r="CK41" s="596"/>
      <c r="CL41" s="596"/>
      <c r="CM41" s="596"/>
      <c r="CN41" s="596"/>
      <c r="CO41" s="596"/>
      <c r="CP41" s="596"/>
      <c r="CQ41" s="597"/>
      <c r="CR41" s="598" t="s">
        <v>64</v>
      </c>
      <c r="CS41" s="608"/>
      <c r="CT41" s="608"/>
      <c r="CU41" s="608"/>
      <c r="CV41" s="608"/>
      <c r="CW41" s="608"/>
      <c r="CX41" s="608"/>
      <c r="CY41" s="609"/>
      <c r="CZ41" s="601" t="s">
        <v>64</v>
      </c>
      <c r="DA41" s="610"/>
      <c r="DB41" s="610"/>
      <c r="DC41" s="611"/>
      <c r="DD41" s="604" t="s">
        <v>64</v>
      </c>
      <c r="DE41" s="608"/>
      <c r="DF41" s="608"/>
      <c r="DG41" s="608"/>
      <c r="DH41" s="608"/>
      <c r="DI41" s="608"/>
      <c r="DJ41" s="608"/>
      <c r="DK41" s="609"/>
      <c r="DL41" s="605"/>
      <c r="DM41" s="606"/>
      <c r="DN41" s="606"/>
      <c r="DO41" s="606"/>
      <c r="DP41" s="606"/>
      <c r="DQ41" s="606"/>
      <c r="DR41" s="606"/>
      <c r="DS41" s="606"/>
      <c r="DT41" s="606"/>
      <c r="DU41" s="606"/>
      <c r="DV41" s="607"/>
      <c r="DW41" s="591"/>
      <c r="DX41" s="592"/>
      <c r="DY41" s="592"/>
      <c r="DZ41" s="592"/>
      <c r="EA41" s="592"/>
      <c r="EB41" s="592"/>
      <c r="EC41" s="593"/>
    </row>
    <row r="42" spans="2:133" ht="11.25" customHeight="1" x14ac:dyDescent="0.15">
      <c r="B42" s="595" t="s">
        <v>285</v>
      </c>
      <c r="C42" s="596"/>
      <c r="D42" s="596"/>
      <c r="E42" s="596"/>
      <c r="F42" s="596"/>
      <c r="G42" s="596"/>
      <c r="H42" s="596"/>
      <c r="I42" s="596"/>
      <c r="J42" s="596"/>
      <c r="K42" s="596"/>
      <c r="L42" s="596"/>
      <c r="M42" s="596"/>
      <c r="N42" s="596"/>
      <c r="O42" s="596"/>
      <c r="P42" s="596"/>
      <c r="Q42" s="597"/>
      <c r="R42" s="598" t="s">
        <v>64</v>
      </c>
      <c r="S42" s="599"/>
      <c r="T42" s="599"/>
      <c r="U42" s="599"/>
      <c r="V42" s="599"/>
      <c r="W42" s="599"/>
      <c r="X42" s="599"/>
      <c r="Y42" s="600"/>
      <c r="Z42" s="624" t="s">
        <v>64</v>
      </c>
      <c r="AA42" s="624"/>
      <c r="AB42" s="624"/>
      <c r="AC42" s="624"/>
      <c r="AD42" s="625" t="s">
        <v>64</v>
      </c>
      <c r="AE42" s="625"/>
      <c r="AF42" s="625"/>
      <c r="AG42" s="625"/>
      <c r="AH42" s="625"/>
      <c r="AI42" s="625"/>
      <c r="AJ42" s="625"/>
      <c r="AK42" s="625"/>
      <c r="AL42" s="601" t="s">
        <v>64</v>
      </c>
      <c r="AM42" s="602"/>
      <c r="AN42" s="602"/>
      <c r="AO42" s="626"/>
      <c r="AQ42" s="629" t="s">
        <v>286</v>
      </c>
      <c r="AR42" s="630"/>
      <c r="AS42" s="630"/>
      <c r="AT42" s="630"/>
      <c r="AU42" s="630"/>
      <c r="AV42" s="630"/>
      <c r="AW42" s="630"/>
      <c r="AX42" s="630"/>
      <c r="AY42" s="631"/>
      <c r="AZ42" s="578">
        <v>204568</v>
      </c>
      <c r="BA42" s="612"/>
      <c r="BB42" s="612"/>
      <c r="BC42" s="612"/>
      <c r="BD42" s="579"/>
      <c r="BE42" s="579"/>
      <c r="BF42" s="627"/>
      <c r="BG42" s="640"/>
      <c r="BH42" s="641"/>
      <c r="BI42" s="641"/>
      <c r="BJ42" s="641"/>
      <c r="BK42" s="641"/>
      <c r="BL42" s="81"/>
      <c r="BM42" s="576" t="s">
        <v>287</v>
      </c>
      <c r="BN42" s="576"/>
      <c r="BO42" s="576"/>
      <c r="BP42" s="576"/>
      <c r="BQ42" s="576"/>
      <c r="BR42" s="576"/>
      <c r="BS42" s="576"/>
      <c r="BT42" s="576"/>
      <c r="BU42" s="577"/>
      <c r="BV42" s="578">
        <v>276</v>
      </c>
      <c r="BW42" s="612"/>
      <c r="BX42" s="612"/>
      <c r="BY42" s="612"/>
      <c r="BZ42" s="612"/>
      <c r="CA42" s="612"/>
      <c r="CB42" s="628"/>
      <c r="CD42" s="595" t="s">
        <v>288</v>
      </c>
      <c r="CE42" s="596"/>
      <c r="CF42" s="596"/>
      <c r="CG42" s="596"/>
      <c r="CH42" s="596"/>
      <c r="CI42" s="596"/>
      <c r="CJ42" s="596"/>
      <c r="CK42" s="596"/>
      <c r="CL42" s="596"/>
      <c r="CM42" s="596"/>
      <c r="CN42" s="596"/>
      <c r="CO42" s="596"/>
      <c r="CP42" s="596"/>
      <c r="CQ42" s="597"/>
      <c r="CR42" s="598">
        <v>1223090</v>
      </c>
      <c r="CS42" s="608"/>
      <c r="CT42" s="608"/>
      <c r="CU42" s="608"/>
      <c r="CV42" s="608"/>
      <c r="CW42" s="608"/>
      <c r="CX42" s="608"/>
      <c r="CY42" s="609"/>
      <c r="CZ42" s="601">
        <v>15.3</v>
      </c>
      <c r="DA42" s="610"/>
      <c r="DB42" s="610"/>
      <c r="DC42" s="611"/>
      <c r="DD42" s="604">
        <v>454313</v>
      </c>
      <c r="DE42" s="608"/>
      <c r="DF42" s="608"/>
      <c r="DG42" s="608"/>
      <c r="DH42" s="608"/>
      <c r="DI42" s="608"/>
      <c r="DJ42" s="608"/>
      <c r="DK42" s="609"/>
      <c r="DL42" s="605"/>
      <c r="DM42" s="606"/>
      <c r="DN42" s="606"/>
      <c r="DO42" s="606"/>
      <c r="DP42" s="606"/>
      <c r="DQ42" s="606"/>
      <c r="DR42" s="606"/>
      <c r="DS42" s="606"/>
      <c r="DT42" s="606"/>
      <c r="DU42" s="606"/>
      <c r="DV42" s="607"/>
      <c r="DW42" s="591"/>
      <c r="DX42" s="592"/>
      <c r="DY42" s="592"/>
      <c r="DZ42" s="592"/>
      <c r="EA42" s="592"/>
      <c r="EB42" s="592"/>
      <c r="EC42" s="593"/>
    </row>
    <row r="43" spans="2:133" ht="11.25" customHeight="1" x14ac:dyDescent="0.15">
      <c r="B43" s="595" t="s">
        <v>289</v>
      </c>
      <c r="C43" s="596"/>
      <c r="D43" s="596"/>
      <c r="E43" s="596"/>
      <c r="F43" s="596"/>
      <c r="G43" s="596"/>
      <c r="H43" s="596"/>
      <c r="I43" s="596"/>
      <c r="J43" s="596"/>
      <c r="K43" s="596"/>
      <c r="L43" s="596"/>
      <c r="M43" s="596"/>
      <c r="N43" s="596"/>
      <c r="O43" s="596"/>
      <c r="P43" s="596"/>
      <c r="Q43" s="597"/>
      <c r="R43" s="598">
        <v>168787</v>
      </c>
      <c r="S43" s="599"/>
      <c r="T43" s="599"/>
      <c r="U43" s="599"/>
      <c r="V43" s="599"/>
      <c r="W43" s="599"/>
      <c r="X43" s="599"/>
      <c r="Y43" s="600"/>
      <c r="Z43" s="624">
        <v>2</v>
      </c>
      <c r="AA43" s="624"/>
      <c r="AB43" s="624"/>
      <c r="AC43" s="624"/>
      <c r="AD43" s="625" t="s">
        <v>64</v>
      </c>
      <c r="AE43" s="625"/>
      <c r="AF43" s="625"/>
      <c r="AG43" s="625"/>
      <c r="AH43" s="625"/>
      <c r="AI43" s="625"/>
      <c r="AJ43" s="625"/>
      <c r="AK43" s="625"/>
      <c r="AL43" s="601" t="s">
        <v>64</v>
      </c>
      <c r="AM43" s="602"/>
      <c r="AN43" s="602"/>
      <c r="AO43" s="626"/>
      <c r="CD43" s="595" t="s">
        <v>290</v>
      </c>
      <c r="CE43" s="596"/>
      <c r="CF43" s="596"/>
      <c r="CG43" s="596"/>
      <c r="CH43" s="596"/>
      <c r="CI43" s="596"/>
      <c r="CJ43" s="596"/>
      <c r="CK43" s="596"/>
      <c r="CL43" s="596"/>
      <c r="CM43" s="596"/>
      <c r="CN43" s="596"/>
      <c r="CO43" s="596"/>
      <c r="CP43" s="596"/>
      <c r="CQ43" s="597"/>
      <c r="CR43" s="598">
        <v>74386</v>
      </c>
      <c r="CS43" s="608"/>
      <c r="CT43" s="608"/>
      <c r="CU43" s="608"/>
      <c r="CV43" s="608"/>
      <c r="CW43" s="608"/>
      <c r="CX43" s="608"/>
      <c r="CY43" s="609"/>
      <c r="CZ43" s="601">
        <v>0.9</v>
      </c>
      <c r="DA43" s="610"/>
      <c r="DB43" s="610"/>
      <c r="DC43" s="611"/>
      <c r="DD43" s="604">
        <v>63201</v>
      </c>
      <c r="DE43" s="608"/>
      <c r="DF43" s="608"/>
      <c r="DG43" s="608"/>
      <c r="DH43" s="608"/>
      <c r="DI43" s="608"/>
      <c r="DJ43" s="608"/>
      <c r="DK43" s="609"/>
      <c r="DL43" s="605"/>
      <c r="DM43" s="606"/>
      <c r="DN43" s="606"/>
      <c r="DO43" s="606"/>
      <c r="DP43" s="606"/>
      <c r="DQ43" s="606"/>
      <c r="DR43" s="606"/>
      <c r="DS43" s="606"/>
      <c r="DT43" s="606"/>
      <c r="DU43" s="606"/>
      <c r="DV43" s="607"/>
      <c r="DW43" s="591"/>
      <c r="DX43" s="592"/>
      <c r="DY43" s="592"/>
      <c r="DZ43" s="592"/>
      <c r="EA43" s="592"/>
      <c r="EB43" s="592"/>
      <c r="EC43" s="593"/>
    </row>
    <row r="44" spans="2:133" ht="11.25" customHeight="1" x14ac:dyDescent="0.15">
      <c r="B44" s="575" t="s">
        <v>291</v>
      </c>
      <c r="C44" s="576"/>
      <c r="D44" s="576"/>
      <c r="E44" s="576"/>
      <c r="F44" s="576"/>
      <c r="G44" s="576"/>
      <c r="H44" s="576"/>
      <c r="I44" s="576"/>
      <c r="J44" s="576"/>
      <c r="K44" s="576"/>
      <c r="L44" s="576"/>
      <c r="M44" s="576"/>
      <c r="N44" s="576"/>
      <c r="O44" s="576"/>
      <c r="P44" s="576"/>
      <c r="Q44" s="577"/>
      <c r="R44" s="578">
        <v>8506451</v>
      </c>
      <c r="S44" s="612"/>
      <c r="T44" s="612"/>
      <c r="U44" s="612"/>
      <c r="V44" s="612"/>
      <c r="W44" s="612"/>
      <c r="X44" s="612"/>
      <c r="Y44" s="613"/>
      <c r="Z44" s="614">
        <v>100</v>
      </c>
      <c r="AA44" s="614"/>
      <c r="AB44" s="614"/>
      <c r="AC44" s="614"/>
      <c r="AD44" s="615">
        <v>4506765</v>
      </c>
      <c r="AE44" s="615"/>
      <c r="AF44" s="615"/>
      <c r="AG44" s="615"/>
      <c r="AH44" s="615"/>
      <c r="AI44" s="615"/>
      <c r="AJ44" s="615"/>
      <c r="AK44" s="615"/>
      <c r="AL44" s="581">
        <v>100</v>
      </c>
      <c r="AM44" s="616"/>
      <c r="AN44" s="616"/>
      <c r="AO44" s="617"/>
      <c r="CD44" s="618" t="s">
        <v>237</v>
      </c>
      <c r="CE44" s="619"/>
      <c r="CF44" s="595" t="s">
        <v>292</v>
      </c>
      <c r="CG44" s="596"/>
      <c r="CH44" s="596"/>
      <c r="CI44" s="596"/>
      <c r="CJ44" s="596"/>
      <c r="CK44" s="596"/>
      <c r="CL44" s="596"/>
      <c r="CM44" s="596"/>
      <c r="CN44" s="596"/>
      <c r="CO44" s="596"/>
      <c r="CP44" s="596"/>
      <c r="CQ44" s="597"/>
      <c r="CR44" s="598">
        <v>1189686</v>
      </c>
      <c r="CS44" s="599"/>
      <c r="CT44" s="599"/>
      <c r="CU44" s="599"/>
      <c r="CV44" s="599"/>
      <c r="CW44" s="599"/>
      <c r="CX44" s="599"/>
      <c r="CY44" s="600"/>
      <c r="CZ44" s="601">
        <v>14.8</v>
      </c>
      <c r="DA44" s="602"/>
      <c r="DB44" s="602"/>
      <c r="DC44" s="603"/>
      <c r="DD44" s="604">
        <v>422509</v>
      </c>
      <c r="DE44" s="599"/>
      <c r="DF44" s="599"/>
      <c r="DG44" s="599"/>
      <c r="DH44" s="599"/>
      <c r="DI44" s="599"/>
      <c r="DJ44" s="599"/>
      <c r="DK44" s="600"/>
      <c r="DL44" s="605"/>
      <c r="DM44" s="606"/>
      <c r="DN44" s="606"/>
      <c r="DO44" s="606"/>
      <c r="DP44" s="606"/>
      <c r="DQ44" s="606"/>
      <c r="DR44" s="606"/>
      <c r="DS44" s="606"/>
      <c r="DT44" s="606"/>
      <c r="DU44" s="606"/>
      <c r="DV44" s="607"/>
      <c r="DW44" s="591"/>
      <c r="DX44" s="592"/>
      <c r="DY44" s="592"/>
      <c r="DZ44" s="592"/>
      <c r="EA44" s="592"/>
      <c r="EB44" s="592"/>
      <c r="EC44" s="593"/>
    </row>
    <row r="45" spans="2:133" ht="11.25" customHeight="1" x14ac:dyDescent="0.15">
      <c r="CD45" s="620"/>
      <c r="CE45" s="621"/>
      <c r="CF45" s="595" t="s">
        <v>293</v>
      </c>
      <c r="CG45" s="596"/>
      <c r="CH45" s="596"/>
      <c r="CI45" s="596"/>
      <c r="CJ45" s="596"/>
      <c r="CK45" s="596"/>
      <c r="CL45" s="596"/>
      <c r="CM45" s="596"/>
      <c r="CN45" s="596"/>
      <c r="CO45" s="596"/>
      <c r="CP45" s="596"/>
      <c r="CQ45" s="597"/>
      <c r="CR45" s="598">
        <v>314645</v>
      </c>
      <c r="CS45" s="608"/>
      <c r="CT45" s="608"/>
      <c r="CU45" s="608"/>
      <c r="CV45" s="608"/>
      <c r="CW45" s="608"/>
      <c r="CX45" s="608"/>
      <c r="CY45" s="609"/>
      <c r="CZ45" s="601">
        <v>3.9</v>
      </c>
      <c r="DA45" s="610"/>
      <c r="DB45" s="610"/>
      <c r="DC45" s="611"/>
      <c r="DD45" s="604">
        <v>36058</v>
      </c>
      <c r="DE45" s="608"/>
      <c r="DF45" s="608"/>
      <c r="DG45" s="608"/>
      <c r="DH45" s="608"/>
      <c r="DI45" s="608"/>
      <c r="DJ45" s="608"/>
      <c r="DK45" s="609"/>
      <c r="DL45" s="605"/>
      <c r="DM45" s="606"/>
      <c r="DN45" s="606"/>
      <c r="DO45" s="606"/>
      <c r="DP45" s="606"/>
      <c r="DQ45" s="606"/>
      <c r="DR45" s="606"/>
      <c r="DS45" s="606"/>
      <c r="DT45" s="606"/>
      <c r="DU45" s="606"/>
      <c r="DV45" s="607"/>
      <c r="DW45" s="591"/>
      <c r="DX45" s="592"/>
      <c r="DY45" s="592"/>
      <c r="DZ45" s="592"/>
      <c r="EA45" s="592"/>
      <c r="EB45" s="592"/>
      <c r="EC45" s="593"/>
    </row>
    <row r="46" spans="2:133" ht="11.25" customHeight="1" x14ac:dyDescent="0.15">
      <c r="B46" s="74" t="s">
        <v>294</v>
      </c>
      <c r="CD46" s="620"/>
      <c r="CE46" s="621"/>
      <c r="CF46" s="595" t="s">
        <v>295</v>
      </c>
      <c r="CG46" s="596"/>
      <c r="CH46" s="596"/>
      <c r="CI46" s="596"/>
      <c r="CJ46" s="596"/>
      <c r="CK46" s="596"/>
      <c r="CL46" s="596"/>
      <c r="CM46" s="596"/>
      <c r="CN46" s="596"/>
      <c r="CO46" s="596"/>
      <c r="CP46" s="596"/>
      <c r="CQ46" s="597"/>
      <c r="CR46" s="598">
        <v>483079</v>
      </c>
      <c r="CS46" s="599"/>
      <c r="CT46" s="599"/>
      <c r="CU46" s="599"/>
      <c r="CV46" s="599"/>
      <c r="CW46" s="599"/>
      <c r="CX46" s="599"/>
      <c r="CY46" s="600"/>
      <c r="CZ46" s="601">
        <v>6</v>
      </c>
      <c r="DA46" s="602"/>
      <c r="DB46" s="602"/>
      <c r="DC46" s="603"/>
      <c r="DD46" s="604">
        <v>220472</v>
      </c>
      <c r="DE46" s="599"/>
      <c r="DF46" s="599"/>
      <c r="DG46" s="599"/>
      <c r="DH46" s="599"/>
      <c r="DI46" s="599"/>
      <c r="DJ46" s="599"/>
      <c r="DK46" s="600"/>
      <c r="DL46" s="605"/>
      <c r="DM46" s="606"/>
      <c r="DN46" s="606"/>
      <c r="DO46" s="606"/>
      <c r="DP46" s="606"/>
      <c r="DQ46" s="606"/>
      <c r="DR46" s="606"/>
      <c r="DS46" s="606"/>
      <c r="DT46" s="606"/>
      <c r="DU46" s="606"/>
      <c r="DV46" s="607"/>
      <c r="DW46" s="591"/>
      <c r="DX46" s="592"/>
      <c r="DY46" s="592"/>
      <c r="DZ46" s="592"/>
      <c r="EA46" s="592"/>
      <c r="EB46" s="592"/>
      <c r="EC46" s="593"/>
    </row>
    <row r="47" spans="2:133" ht="11.25" customHeight="1" x14ac:dyDescent="0.15">
      <c r="B47" s="594" t="s">
        <v>296</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D47" s="620"/>
      <c r="CE47" s="621"/>
      <c r="CF47" s="595" t="s">
        <v>297</v>
      </c>
      <c r="CG47" s="596"/>
      <c r="CH47" s="596"/>
      <c r="CI47" s="596"/>
      <c r="CJ47" s="596"/>
      <c r="CK47" s="596"/>
      <c r="CL47" s="596"/>
      <c r="CM47" s="596"/>
      <c r="CN47" s="596"/>
      <c r="CO47" s="596"/>
      <c r="CP47" s="596"/>
      <c r="CQ47" s="597"/>
      <c r="CR47" s="598">
        <v>33404</v>
      </c>
      <c r="CS47" s="608"/>
      <c r="CT47" s="608"/>
      <c r="CU47" s="608"/>
      <c r="CV47" s="608"/>
      <c r="CW47" s="608"/>
      <c r="CX47" s="608"/>
      <c r="CY47" s="609"/>
      <c r="CZ47" s="601">
        <v>0.4</v>
      </c>
      <c r="DA47" s="610"/>
      <c r="DB47" s="610"/>
      <c r="DC47" s="611"/>
      <c r="DD47" s="604">
        <v>31804</v>
      </c>
      <c r="DE47" s="608"/>
      <c r="DF47" s="608"/>
      <c r="DG47" s="608"/>
      <c r="DH47" s="608"/>
      <c r="DI47" s="608"/>
      <c r="DJ47" s="608"/>
      <c r="DK47" s="609"/>
      <c r="DL47" s="605"/>
      <c r="DM47" s="606"/>
      <c r="DN47" s="606"/>
      <c r="DO47" s="606"/>
      <c r="DP47" s="606"/>
      <c r="DQ47" s="606"/>
      <c r="DR47" s="606"/>
      <c r="DS47" s="606"/>
      <c r="DT47" s="606"/>
      <c r="DU47" s="606"/>
      <c r="DV47" s="607"/>
      <c r="DW47" s="591"/>
      <c r="DX47" s="592"/>
      <c r="DY47" s="592"/>
      <c r="DZ47" s="592"/>
      <c r="EA47" s="592"/>
      <c r="EB47" s="592"/>
      <c r="EC47" s="593"/>
    </row>
    <row r="48" spans="2:133" x14ac:dyDescent="0.15">
      <c r="B48" s="594" t="s">
        <v>298</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D48" s="622"/>
      <c r="CE48" s="623"/>
      <c r="CF48" s="595" t="s">
        <v>299</v>
      </c>
      <c r="CG48" s="596"/>
      <c r="CH48" s="596"/>
      <c r="CI48" s="596"/>
      <c r="CJ48" s="596"/>
      <c r="CK48" s="596"/>
      <c r="CL48" s="596"/>
      <c r="CM48" s="596"/>
      <c r="CN48" s="596"/>
      <c r="CO48" s="596"/>
      <c r="CP48" s="596"/>
      <c r="CQ48" s="597"/>
      <c r="CR48" s="598" t="s">
        <v>64</v>
      </c>
      <c r="CS48" s="599"/>
      <c r="CT48" s="599"/>
      <c r="CU48" s="599"/>
      <c r="CV48" s="599"/>
      <c r="CW48" s="599"/>
      <c r="CX48" s="599"/>
      <c r="CY48" s="600"/>
      <c r="CZ48" s="601" t="s">
        <v>64</v>
      </c>
      <c r="DA48" s="602"/>
      <c r="DB48" s="602"/>
      <c r="DC48" s="603"/>
      <c r="DD48" s="604" t="s">
        <v>64</v>
      </c>
      <c r="DE48" s="599"/>
      <c r="DF48" s="599"/>
      <c r="DG48" s="599"/>
      <c r="DH48" s="599"/>
      <c r="DI48" s="599"/>
      <c r="DJ48" s="599"/>
      <c r="DK48" s="600"/>
      <c r="DL48" s="605"/>
      <c r="DM48" s="606"/>
      <c r="DN48" s="606"/>
      <c r="DO48" s="606"/>
      <c r="DP48" s="606"/>
      <c r="DQ48" s="606"/>
      <c r="DR48" s="606"/>
      <c r="DS48" s="606"/>
      <c r="DT48" s="606"/>
      <c r="DU48" s="606"/>
      <c r="DV48" s="607"/>
      <c r="DW48" s="591"/>
      <c r="DX48" s="592"/>
      <c r="DY48" s="592"/>
      <c r="DZ48" s="592"/>
      <c r="EA48" s="592"/>
      <c r="EB48" s="592"/>
      <c r="EC48" s="593"/>
    </row>
    <row r="49" spans="2:133" ht="11.25" customHeight="1" x14ac:dyDescent="0.15">
      <c r="B49" s="85"/>
      <c r="CD49" s="575" t="s">
        <v>300</v>
      </c>
      <c r="CE49" s="576"/>
      <c r="CF49" s="576"/>
      <c r="CG49" s="576"/>
      <c r="CH49" s="576"/>
      <c r="CI49" s="576"/>
      <c r="CJ49" s="576"/>
      <c r="CK49" s="576"/>
      <c r="CL49" s="576"/>
      <c r="CM49" s="576"/>
      <c r="CN49" s="576"/>
      <c r="CO49" s="576"/>
      <c r="CP49" s="576"/>
      <c r="CQ49" s="577"/>
      <c r="CR49" s="578">
        <v>8012954</v>
      </c>
      <c r="CS49" s="579"/>
      <c r="CT49" s="579"/>
      <c r="CU49" s="579"/>
      <c r="CV49" s="579"/>
      <c r="CW49" s="579"/>
      <c r="CX49" s="579"/>
      <c r="CY49" s="580"/>
      <c r="CZ49" s="581">
        <v>100</v>
      </c>
      <c r="DA49" s="582"/>
      <c r="DB49" s="582"/>
      <c r="DC49" s="583"/>
      <c r="DD49" s="584">
        <v>5373324</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row r="50" spans="2:133" hidden="1" x14ac:dyDescent="0.15">
      <c r="B50" s="8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1A71-BEDC-4787-8B44-2BDC68A96D2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1" customWidth="1"/>
    <col min="131" max="131" width="1.625" style="91" customWidth="1"/>
    <col min="132" max="16384" width="9" style="91" hidden="1"/>
  </cols>
  <sheetData>
    <row r="1" spans="1:131" ht="11.25" customHeight="1" thickBot="1" x14ac:dyDescent="0.2">
      <c r="A1" s="87"/>
      <c r="B1" s="87"/>
      <c r="C1" s="87"/>
      <c r="D1" s="87"/>
      <c r="E1" s="87"/>
      <c r="F1" s="87"/>
      <c r="G1" s="87"/>
      <c r="H1" s="87"/>
      <c r="I1" s="87"/>
      <c r="J1" s="87"/>
      <c r="K1" s="87"/>
      <c r="L1" s="87"/>
      <c r="M1" s="87"/>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9"/>
      <c r="DR1" s="89"/>
      <c r="DS1" s="89"/>
      <c r="DT1" s="89"/>
      <c r="DU1" s="89"/>
      <c r="DV1" s="89"/>
      <c r="DW1" s="89"/>
      <c r="DX1" s="89"/>
      <c r="DY1" s="89"/>
      <c r="DZ1" s="89"/>
      <c r="EA1" s="90"/>
    </row>
    <row r="2" spans="1:131" ht="26.25" customHeight="1" thickBot="1" x14ac:dyDescent="0.2">
      <c r="A2" s="1079" t="s">
        <v>301</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1080" t="s">
        <v>302</v>
      </c>
      <c r="DK2" s="1081"/>
      <c r="DL2" s="1081"/>
      <c r="DM2" s="1081"/>
      <c r="DN2" s="1081"/>
      <c r="DO2" s="1082"/>
      <c r="DP2" s="88"/>
      <c r="DQ2" s="1080" t="s">
        <v>303</v>
      </c>
      <c r="DR2" s="1081"/>
      <c r="DS2" s="1081"/>
      <c r="DT2" s="1081"/>
      <c r="DU2" s="1081"/>
      <c r="DV2" s="1081"/>
      <c r="DW2" s="1081"/>
      <c r="DX2" s="1081"/>
      <c r="DY2" s="1081"/>
      <c r="DZ2" s="1082"/>
      <c r="EA2" s="90"/>
    </row>
    <row r="3" spans="1:131" ht="11.2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90"/>
    </row>
    <row r="4" spans="1:131" s="96" customFormat="1" ht="26.25" customHeight="1" thickBot="1" x14ac:dyDescent="0.2">
      <c r="A4" s="1031" t="s">
        <v>304</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92"/>
      <c r="BA4" s="92"/>
      <c r="BB4" s="92"/>
      <c r="BC4" s="92"/>
      <c r="BD4" s="92"/>
      <c r="BE4" s="93"/>
      <c r="BF4" s="93"/>
      <c r="BG4" s="93"/>
      <c r="BH4" s="93"/>
      <c r="BI4" s="93"/>
      <c r="BJ4" s="93"/>
      <c r="BK4" s="93"/>
      <c r="BL4" s="93"/>
      <c r="BM4" s="93"/>
      <c r="BN4" s="93"/>
      <c r="BO4" s="93"/>
      <c r="BP4" s="93"/>
      <c r="BQ4" s="702" t="s">
        <v>305</v>
      </c>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95"/>
    </row>
    <row r="5" spans="1:131" s="96" customFormat="1" ht="26.25" customHeight="1" x14ac:dyDescent="0.15">
      <c r="A5" s="975" t="s">
        <v>306</v>
      </c>
      <c r="B5" s="976"/>
      <c r="C5" s="976"/>
      <c r="D5" s="976"/>
      <c r="E5" s="976"/>
      <c r="F5" s="976"/>
      <c r="G5" s="976"/>
      <c r="H5" s="976"/>
      <c r="I5" s="976"/>
      <c r="J5" s="976"/>
      <c r="K5" s="976"/>
      <c r="L5" s="976"/>
      <c r="M5" s="976"/>
      <c r="N5" s="976"/>
      <c r="O5" s="976"/>
      <c r="P5" s="977"/>
      <c r="Q5" s="961" t="s">
        <v>307</v>
      </c>
      <c r="R5" s="962"/>
      <c r="S5" s="962"/>
      <c r="T5" s="962"/>
      <c r="U5" s="963"/>
      <c r="V5" s="961" t="s">
        <v>308</v>
      </c>
      <c r="W5" s="962"/>
      <c r="X5" s="962"/>
      <c r="Y5" s="962"/>
      <c r="Z5" s="963"/>
      <c r="AA5" s="961" t="s">
        <v>309</v>
      </c>
      <c r="AB5" s="962"/>
      <c r="AC5" s="962"/>
      <c r="AD5" s="962"/>
      <c r="AE5" s="962"/>
      <c r="AF5" s="1083" t="s">
        <v>310</v>
      </c>
      <c r="AG5" s="962"/>
      <c r="AH5" s="962"/>
      <c r="AI5" s="962"/>
      <c r="AJ5" s="967"/>
      <c r="AK5" s="962" t="s">
        <v>311</v>
      </c>
      <c r="AL5" s="962"/>
      <c r="AM5" s="962"/>
      <c r="AN5" s="962"/>
      <c r="AO5" s="963"/>
      <c r="AP5" s="961" t="s">
        <v>312</v>
      </c>
      <c r="AQ5" s="962"/>
      <c r="AR5" s="962"/>
      <c r="AS5" s="962"/>
      <c r="AT5" s="963"/>
      <c r="AU5" s="961" t="s">
        <v>313</v>
      </c>
      <c r="AV5" s="962"/>
      <c r="AW5" s="962"/>
      <c r="AX5" s="962"/>
      <c r="AY5" s="967"/>
      <c r="AZ5" s="92"/>
      <c r="BA5" s="92"/>
      <c r="BB5" s="92"/>
      <c r="BC5" s="92"/>
      <c r="BD5" s="92"/>
      <c r="BE5" s="93"/>
      <c r="BF5" s="93"/>
      <c r="BG5" s="93"/>
      <c r="BH5" s="93"/>
      <c r="BI5" s="93"/>
      <c r="BJ5" s="93"/>
      <c r="BK5" s="93"/>
      <c r="BL5" s="93"/>
      <c r="BM5" s="93"/>
      <c r="BN5" s="93"/>
      <c r="BO5" s="93"/>
      <c r="BP5" s="93"/>
      <c r="BQ5" s="975" t="s">
        <v>314</v>
      </c>
      <c r="BR5" s="976"/>
      <c r="BS5" s="976"/>
      <c r="BT5" s="976"/>
      <c r="BU5" s="976"/>
      <c r="BV5" s="976"/>
      <c r="BW5" s="976"/>
      <c r="BX5" s="976"/>
      <c r="BY5" s="976"/>
      <c r="BZ5" s="976"/>
      <c r="CA5" s="976"/>
      <c r="CB5" s="976"/>
      <c r="CC5" s="976"/>
      <c r="CD5" s="976"/>
      <c r="CE5" s="976"/>
      <c r="CF5" s="976"/>
      <c r="CG5" s="977"/>
      <c r="CH5" s="961" t="s">
        <v>315</v>
      </c>
      <c r="CI5" s="962"/>
      <c r="CJ5" s="962"/>
      <c r="CK5" s="962"/>
      <c r="CL5" s="963"/>
      <c r="CM5" s="961" t="s">
        <v>316</v>
      </c>
      <c r="CN5" s="962"/>
      <c r="CO5" s="962"/>
      <c r="CP5" s="962"/>
      <c r="CQ5" s="963"/>
      <c r="CR5" s="961" t="s">
        <v>317</v>
      </c>
      <c r="CS5" s="962"/>
      <c r="CT5" s="962"/>
      <c r="CU5" s="962"/>
      <c r="CV5" s="963"/>
      <c r="CW5" s="961" t="s">
        <v>318</v>
      </c>
      <c r="CX5" s="962"/>
      <c r="CY5" s="962"/>
      <c r="CZ5" s="962"/>
      <c r="DA5" s="963"/>
      <c r="DB5" s="961" t="s">
        <v>319</v>
      </c>
      <c r="DC5" s="962"/>
      <c r="DD5" s="962"/>
      <c r="DE5" s="962"/>
      <c r="DF5" s="963"/>
      <c r="DG5" s="1073" t="s">
        <v>320</v>
      </c>
      <c r="DH5" s="1074"/>
      <c r="DI5" s="1074"/>
      <c r="DJ5" s="1074"/>
      <c r="DK5" s="1075"/>
      <c r="DL5" s="1073" t="s">
        <v>321</v>
      </c>
      <c r="DM5" s="1074"/>
      <c r="DN5" s="1074"/>
      <c r="DO5" s="1074"/>
      <c r="DP5" s="1075"/>
      <c r="DQ5" s="961" t="s">
        <v>322</v>
      </c>
      <c r="DR5" s="962"/>
      <c r="DS5" s="962"/>
      <c r="DT5" s="962"/>
      <c r="DU5" s="963"/>
      <c r="DV5" s="961" t="s">
        <v>313</v>
      </c>
      <c r="DW5" s="962"/>
      <c r="DX5" s="962"/>
      <c r="DY5" s="962"/>
      <c r="DZ5" s="967"/>
      <c r="EA5" s="95"/>
    </row>
    <row r="6" spans="1:131" s="96" customFormat="1" ht="26.25" customHeight="1" thickBot="1" x14ac:dyDescent="0.2">
      <c r="A6" s="978"/>
      <c r="B6" s="979"/>
      <c r="C6" s="979"/>
      <c r="D6" s="979"/>
      <c r="E6" s="979"/>
      <c r="F6" s="979"/>
      <c r="G6" s="979"/>
      <c r="H6" s="979"/>
      <c r="I6" s="979"/>
      <c r="J6" s="979"/>
      <c r="K6" s="979"/>
      <c r="L6" s="979"/>
      <c r="M6" s="979"/>
      <c r="N6" s="979"/>
      <c r="O6" s="979"/>
      <c r="P6" s="980"/>
      <c r="Q6" s="964"/>
      <c r="R6" s="965"/>
      <c r="S6" s="965"/>
      <c r="T6" s="965"/>
      <c r="U6" s="966"/>
      <c r="V6" s="964"/>
      <c r="W6" s="965"/>
      <c r="X6" s="965"/>
      <c r="Y6" s="965"/>
      <c r="Z6" s="966"/>
      <c r="AA6" s="964"/>
      <c r="AB6" s="965"/>
      <c r="AC6" s="965"/>
      <c r="AD6" s="965"/>
      <c r="AE6" s="965"/>
      <c r="AF6" s="1084"/>
      <c r="AG6" s="965"/>
      <c r="AH6" s="965"/>
      <c r="AI6" s="965"/>
      <c r="AJ6" s="968"/>
      <c r="AK6" s="965"/>
      <c r="AL6" s="965"/>
      <c r="AM6" s="965"/>
      <c r="AN6" s="965"/>
      <c r="AO6" s="966"/>
      <c r="AP6" s="964"/>
      <c r="AQ6" s="965"/>
      <c r="AR6" s="965"/>
      <c r="AS6" s="965"/>
      <c r="AT6" s="966"/>
      <c r="AU6" s="964"/>
      <c r="AV6" s="965"/>
      <c r="AW6" s="965"/>
      <c r="AX6" s="965"/>
      <c r="AY6" s="968"/>
      <c r="AZ6" s="92"/>
      <c r="BA6" s="92"/>
      <c r="BB6" s="92"/>
      <c r="BC6" s="92"/>
      <c r="BD6" s="92"/>
      <c r="BE6" s="93"/>
      <c r="BF6" s="93"/>
      <c r="BG6" s="93"/>
      <c r="BH6" s="93"/>
      <c r="BI6" s="93"/>
      <c r="BJ6" s="93"/>
      <c r="BK6" s="93"/>
      <c r="BL6" s="93"/>
      <c r="BM6" s="93"/>
      <c r="BN6" s="93"/>
      <c r="BO6" s="93"/>
      <c r="BP6" s="93"/>
      <c r="BQ6" s="978"/>
      <c r="BR6" s="979"/>
      <c r="BS6" s="979"/>
      <c r="BT6" s="979"/>
      <c r="BU6" s="979"/>
      <c r="BV6" s="979"/>
      <c r="BW6" s="979"/>
      <c r="BX6" s="979"/>
      <c r="BY6" s="979"/>
      <c r="BZ6" s="979"/>
      <c r="CA6" s="979"/>
      <c r="CB6" s="979"/>
      <c r="CC6" s="979"/>
      <c r="CD6" s="979"/>
      <c r="CE6" s="979"/>
      <c r="CF6" s="979"/>
      <c r="CG6" s="980"/>
      <c r="CH6" s="964"/>
      <c r="CI6" s="965"/>
      <c r="CJ6" s="965"/>
      <c r="CK6" s="965"/>
      <c r="CL6" s="966"/>
      <c r="CM6" s="964"/>
      <c r="CN6" s="965"/>
      <c r="CO6" s="965"/>
      <c r="CP6" s="965"/>
      <c r="CQ6" s="966"/>
      <c r="CR6" s="964"/>
      <c r="CS6" s="965"/>
      <c r="CT6" s="965"/>
      <c r="CU6" s="965"/>
      <c r="CV6" s="966"/>
      <c r="CW6" s="964"/>
      <c r="CX6" s="965"/>
      <c r="CY6" s="965"/>
      <c r="CZ6" s="965"/>
      <c r="DA6" s="966"/>
      <c r="DB6" s="964"/>
      <c r="DC6" s="965"/>
      <c r="DD6" s="965"/>
      <c r="DE6" s="965"/>
      <c r="DF6" s="966"/>
      <c r="DG6" s="1076"/>
      <c r="DH6" s="1077"/>
      <c r="DI6" s="1077"/>
      <c r="DJ6" s="1077"/>
      <c r="DK6" s="1078"/>
      <c r="DL6" s="1076"/>
      <c r="DM6" s="1077"/>
      <c r="DN6" s="1077"/>
      <c r="DO6" s="1077"/>
      <c r="DP6" s="1078"/>
      <c r="DQ6" s="964"/>
      <c r="DR6" s="965"/>
      <c r="DS6" s="965"/>
      <c r="DT6" s="965"/>
      <c r="DU6" s="966"/>
      <c r="DV6" s="964"/>
      <c r="DW6" s="965"/>
      <c r="DX6" s="965"/>
      <c r="DY6" s="965"/>
      <c r="DZ6" s="968"/>
      <c r="EA6" s="95"/>
    </row>
    <row r="7" spans="1:131" s="96" customFormat="1" ht="26.25" customHeight="1" thickTop="1" x14ac:dyDescent="0.15">
      <c r="A7" s="97">
        <v>1</v>
      </c>
      <c r="B7" s="1016" t="s">
        <v>323</v>
      </c>
      <c r="C7" s="1017"/>
      <c r="D7" s="1017"/>
      <c r="E7" s="1017"/>
      <c r="F7" s="1017"/>
      <c r="G7" s="1017"/>
      <c r="H7" s="1017"/>
      <c r="I7" s="1017"/>
      <c r="J7" s="1017"/>
      <c r="K7" s="1017"/>
      <c r="L7" s="1017"/>
      <c r="M7" s="1017"/>
      <c r="N7" s="1017"/>
      <c r="O7" s="1017"/>
      <c r="P7" s="1018"/>
      <c r="Q7" s="1062">
        <v>8506</v>
      </c>
      <c r="R7" s="1063"/>
      <c r="S7" s="1063"/>
      <c r="T7" s="1063"/>
      <c r="U7" s="1063"/>
      <c r="V7" s="1063">
        <v>8013</v>
      </c>
      <c r="W7" s="1063"/>
      <c r="X7" s="1063"/>
      <c r="Y7" s="1063"/>
      <c r="Z7" s="1063"/>
      <c r="AA7" s="1063">
        <v>493</v>
      </c>
      <c r="AB7" s="1063"/>
      <c r="AC7" s="1063"/>
      <c r="AD7" s="1063"/>
      <c r="AE7" s="1064"/>
      <c r="AF7" s="1065">
        <v>269</v>
      </c>
      <c r="AG7" s="1066"/>
      <c r="AH7" s="1066"/>
      <c r="AI7" s="1066"/>
      <c r="AJ7" s="1067"/>
      <c r="AK7" s="1068">
        <v>328</v>
      </c>
      <c r="AL7" s="1069"/>
      <c r="AM7" s="1069"/>
      <c r="AN7" s="1069"/>
      <c r="AO7" s="1069"/>
      <c r="AP7" s="1069">
        <v>6465</v>
      </c>
      <c r="AQ7" s="1069"/>
      <c r="AR7" s="1069"/>
      <c r="AS7" s="1069"/>
      <c r="AT7" s="1069"/>
      <c r="AU7" s="1070"/>
      <c r="AV7" s="1070"/>
      <c r="AW7" s="1070"/>
      <c r="AX7" s="1070"/>
      <c r="AY7" s="1071"/>
      <c r="AZ7" s="92"/>
      <c r="BA7" s="92"/>
      <c r="BB7" s="92"/>
      <c r="BC7" s="92"/>
      <c r="BD7" s="92"/>
      <c r="BE7" s="93"/>
      <c r="BF7" s="93"/>
      <c r="BG7" s="93"/>
      <c r="BH7" s="93"/>
      <c r="BI7" s="93"/>
      <c r="BJ7" s="93"/>
      <c r="BK7" s="93"/>
      <c r="BL7" s="93"/>
      <c r="BM7" s="93"/>
      <c r="BN7" s="93"/>
      <c r="BO7" s="93"/>
      <c r="BP7" s="93"/>
      <c r="BQ7" s="97">
        <v>1</v>
      </c>
      <c r="BR7" s="98"/>
      <c r="BS7" s="1059" t="s">
        <v>324</v>
      </c>
      <c r="BT7" s="1060"/>
      <c r="BU7" s="1060"/>
      <c r="BV7" s="1060"/>
      <c r="BW7" s="1060"/>
      <c r="BX7" s="1060"/>
      <c r="BY7" s="1060"/>
      <c r="BZ7" s="1060"/>
      <c r="CA7" s="1060"/>
      <c r="CB7" s="1060"/>
      <c r="CC7" s="1060"/>
      <c r="CD7" s="1060"/>
      <c r="CE7" s="1060"/>
      <c r="CF7" s="1060"/>
      <c r="CG7" s="1072"/>
      <c r="CH7" s="1056">
        <v>-2</v>
      </c>
      <c r="CI7" s="1057"/>
      <c r="CJ7" s="1057"/>
      <c r="CK7" s="1057"/>
      <c r="CL7" s="1058"/>
      <c r="CM7" s="1056">
        <v>5</v>
      </c>
      <c r="CN7" s="1057"/>
      <c r="CO7" s="1057"/>
      <c r="CP7" s="1057"/>
      <c r="CQ7" s="1058"/>
      <c r="CR7" s="1056">
        <v>5</v>
      </c>
      <c r="CS7" s="1057"/>
      <c r="CT7" s="1057"/>
      <c r="CU7" s="1057"/>
      <c r="CV7" s="1058"/>
      <c r="CW7" s="1056">
        <v>20</v>
      </c>
      <c r="CX7" s="1057"/>
      <c r="CY7" s="1057"/>
      <c r="CZ7" s="1057"/>
      <c r="DA7" s="1058"/>
      <c r="DB7" s="1056" t="s">
        <v>325</v>
      </c>
      <c r="DC7" s="1057"/>
      <c r="DD7" s="1057"/>
      <c r="DE7" s="1057"/>
      <c r="DF7" s="1058"/>
      <c r="DG7" s="1056" t="s">
        <v>325</v>
      </c>
      <c r="DH7" s="1057"/>
      <c r="DI7" s="1057"/>
      <c r="DJ7" s="1057"/>
      <c r="DK7" s="1058"/>
      <c r="DL7" s="1056" t="s">
        <v>325</v>
      </c>
      <c r="DM7" s="1057"/>
      <c r="DN7" s="1057"/>
      <c r="DO7" s="1057"/>
      <c r="DP7" s="1058"/>
      <c r="DQ7" s="1056" t="s">
        <v>325</v>
      </c>
      <c r="DR7" s="1057"/>
      <c r="DS7" s="1057"/>
      <c r="DT7" s="1057"/>
      <c r="DU7" s="1058"/>
      <c r="DV7" s="1059"/>
      <c r="DW7" s="1060"/>
      <c r="DX7" s="1060"/>
      <c r="DY7" s="1060"/>
      <c r="DZ7" s="1061"/>
      <c r="EA7" s="95"/>
    </row>
    <row r="8" spans="1:131" s="96" customFormat="1" ht="26.25" customHeight="1" x14ac:dyDescent="0.15">
      <c r="A8" s="99">
        <v>2</v>
      </c>
      <c r="B8" s="1002"/>
      <c r="C8" s="1003"/>
      <c r="D8" s="1003"/>
      <c r="E8" s="1003"/>
      <c r="F8" s="1003"/>
      <c r="G8" s="1003"/>
      <c r="H8" s="1003"/>
      <c r="I8" s="1003"/>
      <c r="J8" s="1003"/>
      <c r="K8" s="1003"/>
      <c r="L8" s="1003"/>
      <c r="M8" s="1003"/>
      <c r="N8" s="1003"/>
      <c r="O8" s="1003"/>
      <c r="P8" s="1004"/>
      <c r="Q8" s="1010"/>
      <c r="R8" s="1011"/>
      <c r="S8" s="1011"/>
      <c r="T8" s="1011"/>
      <c r="U8" s="1011"/>
      <c r="V8" s="1011"/>
      <c r="W8" s="1011"/>
      <c r="X8" s="1011"/>
      <c r="Y8" s="1011"/>
      <c r="Z8" s="1011"/>
      <c r="AA8" s="1011"/>
      <c r="AB8" s="1011"/>
      <c r="AC8" s="1011"/>
      <c r="AD8" s="1011"/>
      <c r="AE8" s="1012"/>
      <c r="AF8" s="1007"/>
      <c r="AG8" s="1008"/>
      <c r="AH8" s="1008"/>
      <c r="AI8" s="1008"/>
      <c r="AJ8" s="1009"/>
      <c r="AK8" s="1052"/>
      <c r="AL8" s="1053"/>
      <c r="AM8" s="1053"/>
      <c r="AN8" s="1053"/>
      <c r="AO8" s="1053"/>
      <c r="AP8" s="1053"/>
      <c r="AQ8" s="1053"/>
      <c r="AR8" s="1053"/>
      <c r="AS8" s="1053"/>
      <c r="AT8" s="1053"/>
      <c r="AU8" s="1054"/>
      <c r="AV8" s="1054"/>
      <c r="AW8" s="1054"/>
      <c r="AX8" s="1054"/>
      <c r="AY8" s="1055"/>
      <c r="AZ8" s="92"/>
      <c r="BA8" s="92"/>
      <c r="BB8" s="92"/>
      <c r="BC8" s="92"/>
      <c r="BD8" s="92"/>
      <c r="BE8" s="93"/>
      <c r="BF8" s="93"/>
      <c r="BG8" s="93"/>
      <c r="BH8" s="93"/>
      <c r="BI8" s="93"/>
      <c r="BJ8" s="93"/>
      <c r="BK8" s="93"/>
      <c r="BL8" s="93"/>
      <c r="BM8" s="93"/>
      <c r="BN8" s="93"/>
      <c r="BO8" s="93"/>
      <c r="BP8" s="93"/>
      <c r="BQ8" s="99">
        <v>2</v>
      </c>
      <c r="BR8" s="100"/>
      <c r="BS8" s="972" t="s">
        <v>326</v>
      </c>
      <c r="BT8" s="973"/>
      <c r="BU8" s="973"/>
      <c r="BV8" s="973"/>
      <c r="BW8" s="973"/>
      <c r="BX8" s="973"/>
      <c r="BY8" s="973"/>
      <c r="BZ8" s="973"/>
      <c r="CA8" s="973"/>
      <c r="CB8" s="973"/>
      <c r="CC8" s="973"/>
      <c r="CD8" s="973"/>
      <c r="CE8" s="973"/>
      <c r="CF8" s="973"/>
      <c r="CG8" s="988"/>
      <c r="CH8" s="969">
        <v>1</v>
      </c>
      <c r="CI8" s="970"/>
      <c r="CJ8" s="970"/>
      <c r="CK8" s="970"/>
      <c r="CL8" s="971"/>
      <c r="CM8" s="969">
        <v>13</v>
      </c>
      <c r="CN8" s="970"/>
      <c r="CO8" s="970"/>
      <c r="CP8" s="970"/>
      <c r="CQ8" s="971"/>
      <c r="CR8" s="969">
        <v>5</v>
      </c>
      <c r="CS8" s="970"/>
      <c r="CT8" s="970"/>
      <c r="CU8" s="970"/>
      <c r="CV8" s="971"/>
      <c r="CW8" s="969">
        <v>0</v>
      </c>
      <c r="CX8" s="970"/>
      <c r="CY8" s="970"/>
      <c r="CZ8" s="970"/>
      <c r="DA8" s="971"/>
      <c r="DB8" s="969" t="s">
        <v>325</v>
      </c>
      <c r="DC8" s="970"/>
      <c r="DD8" s="970"/>
      <c r="DE8" s="970"/>
      <c r="DF8" s="971"/>
      <c r="DG8" s="969" t="s">
        <v>325</v>
      </c>
      <c r="DH8" s="970"/>
      <c r="DI8" s="970"/>
      <c r="DJ8" s="970"/>
      <c r="DK8" s="971"/>
      <c r="DL8" s="969" t="s">
        <v>325</v>
      </c>
      <c r="DM8" s="970"/>
      <c r="DN8" s="970"/>
      <c r="DO8" s="970"/>
      <c r="DP8" s="971"/>
      <c r="DQ8" s="969" t="s">
        <v>325</v>
      </c>
      <c r="DR8" s="970"/>
      <c r="DS8" s="970"/>
      <c r="DT8" s="970"/>
      <c r="DU8" s="971"/>
      <c r="DV8" s="972"/>
      <c r="DW8" s="973"/>
      <c r="DX8" s="973"/>
      <c r="DY8" s="973"/>
      <c r="DZ8" s="974"/>
      <c r="EA8" s="95"/>
    </row>
    <row r="9" spans="1:131" s="96" customFormat="1" ht="26.25" customHeight="1" x14ac:dyDescent="0.15">
      <c r="A9" s="99">
        <v>3</v>
      </c>
      <c r="B9" s="1002"/>
      <c r="C9" s="1003"/>
      <c r="D9" s="1003"/>
      <c r="E9" s="1003"/>
      <c r="F9" s="1003"/>
      <c r="G9" s="1003"/>
      <c r="H9" s="1003"/>
      <c r="I9" s="1003"/>
      <c r="J9" s="1003"/>
      <c r="K9" s="1003"/>
      <c r="L9" s="1003"/>
      <c r="M9" s="1003"/>
      <c r="N9" s="1003"/>
      <c r="O9" s="1003"/>
      <c r="P9" s="1004"/>
      <c r="Q9" s="1010"/>
      <c r="R9" s="1011"/>
      <c r="S9" s="1011"/>
      <c r="T9" s="1011"/>
      <c r="U9" s="1011"/>
      <c r="V9" s="1011"/>
      <c r="W9" s="1011"/>
      <c r="X9" s="1011"/>
      <c r="Y9" s="1011"/>
      <c r="Z9" s="1011"/>
      <c r="AA9" s="1011"/>
      <c r="AB9" s="1011"/>
      <c r="AC9" s="1011"/>
      <c r="AD9" s="1011"/>
      <c r="AE9" s="1012"/>
      <c r="AF9" s="1007"/>
      <c r="AG9" s="1008"/>
      <c r="AH9" s="1008"/>
      <c r="AI9" s="1008"/>
      <c r="AJ9" s="1009"/>
      <c r="AK9" s="1052"/>
      <c r="AL9" s="1053"/>
      <c r="AM9" s="1053"/>
      <c r="AN9" s="1053"/>
      <c r="AO9" s="1053"/>
      <c r="AP9" s="1053"/>
      <c r="AQ9" s="1053"/>
      <c r="AR9" s="1053"/>
      <c r="AS9" s="1053"/>
      <c r="AT9" s="1053"/>
      <c r="AU9" s="1054"/>
      <c r="AV9" s="1054"/>
      <c r="AW9" s="1054"/>
      <c r="AX9" s="1054"/>
      <c r="AY9" s="1055"/>
      <c r="AZ9" s="92"/>
      <c r="BA9" s="92"/>
      <c r="BB9" s="92"/>
      <c r="BC9" s="92"/>
      <c r="BD9" s="92"/>
      <c r="BE9" s="93"/>
      <c r="BF9" s="93"/>
      <c r="BG9" s="93"/>
      <c r="BH9" s="93"/>
      <c r="BI9" s="93"/>
      <c r="BJ9" s="93"/>
      <c r="BK9" s="93"/>
      <c r="BL9" s="93"/>
      <c r="BM9" s="93"/>
      <c r="BN9" s="93"/>
      <c r="BO9" s="93"/>
      <c r="BP9" s="93"/>
      <c r="BQ9" s="99">
        <v>3</v>
      </c>
      <c r="BR9" s="100"/>
      <c r="BS9" s="972"/>
      <c r="BT9" s="973"/>
      <c r="BU9" s="973"/>
      <c r="BV9" s="973"/>
      <c r="BW9" s="973"/>
      <c r="BX9" s="973"/>
      <c r="BY9" s="973"/>
      <c r="BZ9" s="973"/>
      <c r="CA9" s="973"/>
      <c r="CB9" s="973"/>
      <c r="CC9" s="973"/>
      <c r="CD9" s="973"/>
      <c r="CE9" s="973"/>
      <c r="CF9" s="973"/>
      <c r="CG9" s="988"/>
      <c r="CH9" s="969"/>
      <c r="CI9" s="970"/>
      <c r="CJ9" s="970"/>
      <c r="CK9" s="970"/>
      <c r="CL9" s="971"/>
      <c r="CM9" s="969"/>
      <c r="CN9" s="970"/>
      <c r="CO9" s="970"/>
      <c r="CP9" s="970"/>
      <c r="CQ9" s="971"/>
      <c r="CR9" s="969"/>
      <c r="CS9" s="970"/>
      <c r="CT9" s="970"/>
      <c r="CU9" s="970"/>
      <c r="CV9" s="971"/>
      <c r="CW9" s="969"/>
      <c r="CX9" s="970"/>
      <c r="CY9" s="970"/>
      <c r="CZ9" s="970"/>
      <c r="DA9" s="971"/>
      <c r="DB9" s="969"/>
      <c r="DC9" s="970"/>
      <c r="DD9" s="970"/>
      <c r="DE9" s="970"/>
      <c r="DF9" s="971"/>
      <c r="DG9" s="969"/>
      <c r="DH9" s="970"/>
      <c r="DI9" s="970"/>
      <c r="DJ9" s="970"/>
      <c r="DK9" s="971"/>
      <c r="DL9" s="969"/>
      <c r="DM9" s="970"/>
      <c r="DN9" s="970"/>
      <c r="DO9" s="970"/>
      <c r="DP9" s="971"/>
      <c r="DQ9" s="969"/>
      <c r="DR9" s="970"/>
      <c r="DS9" s="970"/>
      <c r="DT9" s="970"/>
      <c r="DU9" s="971"/>
      <c r="DV9" s="972"/>
      <c r="DW9" s="973"/>
      <c r="DX9" s="973"/>
      <c r="DY9" s="973"/>
      <c r="DZ9" s="974"/>
      <c r="EA9" s="95"/>
    </row>
    <row r="10" spans="1:131" s="96" customFormat="1" ht="26.25" customHeight="1" x14ac:dyDescent="0.15">
      <c r="A10" s="99">
        <v>4</v>
      </c>
      <c r="B10" s="1002"/>
      <c r="C10" s="1003"/>
      <c r="D10" s="1003"/>
      <c r="E10" s="1003"/>
      <c r="F10" s="1003"/>
      <c r="G10" s="1003"/>
      <c r="H10" s="1003"/>
      <c r="I10" s="1003"/>
      <c r="J10" s="1003"/>
      <c r="K10" s="1003"/>
      <c r="L10" s="1003"/>
      <c r="M10" s="1003"/>
      <c r="N10" s="1003"/>
      <c r="O10" s="1003"/>
      <c r="P10" s="1004"/>
      <c r="Q10" s="1010"/>
      <c r="R10" s="1011"/>
      <c r="S10" s="1011"/>
      <c r="T10" s="1011"/>
      <c r="U10" s="1011"/>
      <c r="V10" s="1011"/>
      <c r="W10" s="1011"/>
      <c r="X10" s="1011"/>
      <c r="Y10" s="1011"/>
      <c r="Z10" s="1011"/>
      <c r="AA10" s="1011"/>
      <c r="AB10" s="1011"/>
      <c r="AC10" s="1011"/>
      <c r="AD10" s="1011"/>
      <c r="AE10" s="1012"/>
      <c r="AF10" s="1007"/>
      <c r="AG10" s="1008"/>
      <c r="AH10" s="1008"/>
      <c r="AI10" s="1008"/>
      <c r="AJ10" s="1009"/>
      <c r="AK10" s="1052"/>
      <c r="AL10" s="1053"/>
      <c r="AM10" s="1053"/>
      <c r="AN10" s="1053"/>
      <c r="AO10" s="1053"/>
      <c r="AP10" s="1053"/>
      <c r="AQ10" s="1053"/>
      <c r="AR10" s="1053"/>
      <c r="AS10" s="1053"/>
      <c r="AT10" s="1053"/>
      <c r="AU10" s="1054"/>
      <c r="AV10" s="1054"/>
      <c r="AW10" s="1054"/>
      <c r="AX10" s="1054"/>
      <c r="AY10" s="1055"/>
      <c r="AZ10" s="92"/>
      <c r="BA10" s="92"/>
      <c r="BB10" s="92"/>
      <c r="BC10" s="92"/>
      <c r="BD10" s="92"/>
      <c r="BE10" s="93"/>
      <c r="BF10" s="93"/>
      <c r="BG10" s="93"/>
      <c r="BH10" s="93"/>
      <c r="BI10" s="93"/>
      <c r="BJ10" s="93"/>
      <c r="BK10" s="93"/>
      <c r="BL10" s="93"/>
      <c r="BM10" s="93"/>
      <c r="BN10" s="93"/>
      <c r="BO10" s="93"/>
      <c r="BP10" s="93"/>
      <c r="BQ10" s="99">
        <v>4</v>
      </c>
      <c r="BR10" s="100"/>
      <c r="BS10" s="972"/>
      <c r="BT10" s="973"/>
      <c r="BU10" s="973"/>
      <c r="BV10" s="973"/>
      <c r="BW10" s="973"/>
      <c r="BX10" s="973"/>
      <c r="BY10" s="973"/>
      <c r="BZ10" s="973"/>
      <c r="CA10" s="973"/>
      <c r="CB10" s="973"/>
      <c r="CC10" s="973"/>
      <c r="CD10" s="973"/>
      <c r="CE10" s="973"/>
      <c r="CF10" s="973"/>
      <c r="CG10" s="988"/>
      <c r="CH10" s="969"/>
      <c r="CI10" s="970"/>
      <c r="CJ10" s="970"/>
      <c r="CK10" s="970"/>
      <c r="CL10" s="971"/>
      <c r="CM10" s="969"/>
      <c r="CN10" s="970"/>
      <c r="CO10" s="970"/>
      <c r="CP10" s="970"/>
      <c r="CQ10" s="971"/>
      <c r="CR10" s="969"/>
      <c r="CS10" s="970"/>
      <c r="CT10" s="970"/>
      <c r="CU10" s="970"/>
      <c r="CV10" s="971"/>
      <c r="CW10" s="969"/>
      <c r="CX10" s="970"/>
      <c r="CY10" s="970"/>
      <c r="CZ10" s="970"/>
      <c r="DA10" s="971"/>
      <c r="DB10" s="969"/>
      <c r="DC10" s="970"/>
      <c r="DD10" s="970"/>
      <c r="DE10" s="970"/>
      <c r="DF10" s="971"/>
      <c r="DG10" s="969"/>
      <c r="DH10" s="970"/>
      <c r="DI10" s="970"/>
      <c r="DJ10" s="970"/>
      <c r="DK10" s="971"/>
      <c r="DL10" s="969"/>
      <c r="DM10" s="970"/>
      <c r="DN10" s="970"/>
      <c r="DO10" s="970"/>
      <c r="DP10" s="971"/>
      <c r="DQ10" s="969"/>
      <c r="DR10" s="970"/>
      <c r="DS10" s="970"/>
      <c r="DT10" s="970"/>
      <c r="DU10" s="971"/>
      <c r="DV10" s="972"/>
      <c r="DW10" s="973"/>
      <c r="DX10" s="973"/>
      <c r="DY10" s="973"/>
      <c r="DZ10" s="974"/>
      <c r="EA10" s="95"/>
    </row>
    <row r="11" spans="1:131" s="96" customFormat="1" ht="26.25" customHeight="1" x14ac:dyDescent="0.15">
      <c r="A11" s="99">
        <v>5</v>
      </c>
      <c r="B11" s="1002"/>
      <c r="C11" s="1003"/>
      <c r="D11" s="1003"/>
      <c r="E11" s="1003"/>
      <c r="F11" s="1003"/>
      <c r="G11" s="1003"/>
      <c r="H11" s="1003"/>
      <c r="I11" s="1003"/>
      <c r="J11" s="1003"/>
      <c r="K11" s="1003"/>
      <c r="L11" s="1003"/>
      <c r="M11" s="1003"/>
      <c r="N11" s="1003"/>
      <c r="O11" s="1003"/>
      <c r="P11" s="1004"/>
      <c r="Q11" s="1010"/>
      <c r="R11" s="1011"/>
      <c r="S11" s="1011"/>
      <c r="T11" s="1011"/>
      <c r="U11" s="1011"/>
      <c r="V11" s="1011"/>
      <c r="W11" s="1011"/>
      <c r="X11" s="1011"/>
      <c r="Y11" s="1011"/>
      <c r="Z11" s="1011"/>
      <c r="AA11" s="1011"/>
      <c r="AB11" s="1011"/>
      <c r="AC11" s="1011"/>
      <c r="AD11" s="1011"/>
      <c r="AE11" s="1012"/>
      <c r="AF11" s="1007"/>
      <c r="AG11" s="1008"/>
      <c r="AH11" s="1008"/>
      <c r="AI11" s="1008"/>
      <c r="AJ11" s="1009"/>
      <c r="AK11" s="1052"/>
      <c r="AL11" s="1053"/>
      <c r="AM11" s="1053"/>
      <c r="AN11" s="1053"/>
      <c r="AO11" s="1053"/>
      <c r="AP11" s="1053"/>
      <c r="AQ11" s="1053"/>
      <c r="AR11" s="1053"/>
      <c r="AS11" s="1053"/>
      <c r="AT11" s="1053"/>
      <c r="AU11" s="1054"/>
      <c r="AV11" s="1054"/>
      <c r="AW11" s="1054"/>
      <c r="AX11" s="1054"/>
      <c r="AY11" s="1055"/>
      <c r="AZ11" s="92"/>
      <c r="BA11" s="92"/>
      <c r="BB11" s="92"/>
      <c r="BC11" s="92"/>
      <c r="BD11" s="92"/>
      <c r="BE11" s="93"/>
      <c r="BF11" s="93"/>
      <c r="BG11" s="93"/>
      <c r="BH11" s="93"/>
      <c r="BI11" s="93"/>
      <c r="BJ11" s="93"/>
      <c r="BK11" s="93"/>
      <c r="BL11" s="93"/>
      <c r="BM11" s="93"/>
      <c r="BN11" s="93"/>
      <c r="BO11" s="93"/>
      <c r="BP11" s="93"/>
      <c r="BQ11" s="99">
        <v>5</v>
      </c>
      <c r="BR11" s="100"/>
      <c r="BS11" s="972"/>
      <c r="BT11" s="973"/>
      <c r="BU11" s="973"/>
      <c r="BV11" s="973"/>
      <c r="BW11" s="973"/>
      <c r="BX11" s="973"/>
      <c r="BY11" s="973"/>
      <c r="BZ11" s="973"/>
      <c r="CA11" s="973"/>
      <c r="CB11" s="973"/>
      <c r="CC11" s="973"/>
      <c r="CD11" s="973"/>
      <c r="CE11" s="973"/>
      <c r="CF11" s="973"/>
      <c r="CG11" s="988"/>
      <c r="CH11" s="969"/>
      <c r="CI11" s="970"/>
      <c r="CJ11" s="970"/>
      <c r="CK11" s="970"/>
      <c r="CL11" s="971"/>
      <c r="CM11" s="969"/>
      <c r="CN11" s="970"/>
      <c r="CO11" s="970"/>
      <c r="CP11" s="970"/>
      <c r="CQ11" s="971"/>
      <c r="CR11" s="969"/>
      <c r="CS11" s="970"/>
      <c r="CT11" s="970"/>
      <c r="CU11" s="970"/>
      <c r="CV11" s="971"/>
      <c r="CW11" s="969"/>
      <c r="CX11" s="970"/>
      <c r="CY11" s="970"/>
      <c r="CZ11" s="970"/>
      <c r="DA11" s="971"/>
      <c r="DB11" s="969"/>
      <c r="DC11" s="970"/>
      <c r="DD11" s="970"/>
      <c r="DE11" s="970"/>
      <c r="DF11" s="971"/>
      <c r="DG11" s="969"/>
      <c r="DH11" s="970"/>
      <c r="DI11" s="970"/>
      <c r="DJ11" s="970"/>
      <c r="DK11" s="971"/>
      <c r="DL11" s="969"/>
      <c r="DM11" s="970"/>
      <c r="DN11" s="970"/>
      <c r="DO11" s="970"/>
      <c r="DP11" s="971"/>
      <c r="DQ11" s="969"/>
      <c r="DR11" s="970"/>
      <c r="DS11" s="970"/>
      <c r="DT11" s="970"/>
      <c r="DU11" s="971"/>
      <c r="DV11" s="972"/>
      <c r="DW11" s="973"/>
      <c r="DX11" s="973"/>
      <c r="DY11" s="973"/>
      <c r="DZ11" s="974"/>
      <c r="EA11" s="95"/>
    </row>
    <row r="12" spans="1:131" s="96" customFormat="1" ht="26.25" customHeight="1" x14ac:dyDescent="0.15">
      <c r="A12" s="99">
        <v>6</v>
      </c>
      <c r="B12" s="1002"/>
      <c r="C12" s="1003"/>
      <c r="D12" s="1003"/>
      <c r="E12" s="1003"/>
      <c r="F12" s="1003"/>
      <c r="G12" s="1003"/>
      <c r="H12" s="1003"/>
      <c r="I12" s="1003"/>
      <c r="J12" s="1003"/>
      <c r="K12" s="1003"/>
      <c r="L12" s="1003"/>
      <c r="M12" s="1003"/>
      <c r="N12" s="1003"/>
      <c r="O12" s="1003"/>
      <c r="P12" s="1004"/>
      <c r="Q12" s="1010"/>
      <c r="R12" s="1011"/>
      <c r="S12" s="1011"/>
      <c r="T12" s="1011"/>
      <c r="U12" s="1011"/>
      <c r="V12" s="1011"/>
      <c r="W12" s="1011"/>
      <c r="X12" s="1011"/>
      <c r="Y12" s="1011"/>
      <c r="Z12" s="1011"/>
      <c r="AA12" s="1011"/>
      <c r="AB12" s="1011"/>
      <c r="AC12" s="1011"/>
      <c r="AD12" s="1011"/>
      <c r="AE12" s="1012"/>
      <c r="AF12" s="1007"/>
      <c r="AG12" s="1008"/>
      <c r="AH12" s="1008"/>
      <c r="AI12" s="1008"/>
      <c r="AJ12" s="1009"/>
      <c r="AK12" s="1052"/>
      <c r="AL12" s="1053"/>
      <c r="AM12" s="1053"/>
      <c r="AN12" s="1053"/>
      <c r="AO12" s="1053"/>
      <c r="AP12" s="1053"/>
      <c r="AQ12" s="1053"/>
      <c r="AR12" s="1053"/>
      <c r="AS12" s="1053"/>
      <c r="AT12" s="1053"/>
      <c r="AU12" s="1054"/>
      <c r="AV12" s="1054"/>
      <c r="AW12" s="1054"/>
      <c r="AX12" s="1054"/>
      <c r="AY12" s="1055"/>
      <c r="AZ12" s="92"/>
      <c r="BA12" s="92"/>
      <c r="BB12" s="92"/>
      <c r="BC12" s="92"/>
      <c r="BD12" s="92"/>
      <c r="BE12" s="93"/>
      <c r="BF12" s="93"/>
      <c r="BG12" s="93"/>
      <c r="BH12" s="93"/>
      <c r="BI12" s="93"/>
      <c r="BJ12" s="93"/>
      <c r="BK12" s="93"/>
      <c r="BL12" s="93"/>
      <c r="BM12" s="93"/>
      <c r="BN12" s="93"/>
      <c r="BO12" s="93"/>
      <c r="BP12" s="93"/>
      <c r="BQ12" s="99">
        <v>6</v>
      </c>
      <c r="BR12" s="100"/>
      <c r="BS12" s="972"/>
      <c r="BT12" s="973"/>
      <c r="BU12" s="973"/>
      <c r="BV12" s="973"/>
      <c r="BW12" s="973"/>
      <c r="BX12" s="973"/>
      <c r="BY12" s="973"/>
      <c r="BZ12" s="973"/>
      <c r="CA12" s="973"/>
      <c r="CB12" s="973"/>
      <c r="CC12" s="973"/>
      <c r="CD12" s="973"/>
      <c r="CE12" s="973"/>
      <c r="CF12" s="973"/>
      <c r="CG12" s="988"/>
      <c r="CH12" s="969"/>
      <c r="CI12" s="970"/>
      <c r="CJ12" s="970"/>
      <c r="CK12" s="970"/>
      <c r="CL12" s="971"/>
      <c r="CM12" s="969"/>
      <c r="CN12" s="970"/>
      <c r="CO12" s="970"/>
      <c r="CP12" s="970"/>
      <c r="CQ12" s="971"/>
      <c r="CR12" s="969"/>
      <c r="CS12" s="970"/>
      <c r="CT12" s="970"/>
      <c r="CU12" s="970"/>
      <c r="CV12" s="971"/>
      <c r="CW12" s="969"/>
      <c r="CX12" s="970"/>
      <c r="CY12" s="970"/>
      <c r="CZ12" s="970"/>
      <c r="DA12" s="971"/>
      <c r="DB12" s="969"/>
      <c r="DC12" s="970"/>
      <c r="DD12" s="970"/>
      <c r="DE12" s="970"/>
      <c r="DF12" s="971"/>
      <c r="DG12" s="969"/>
      <c r="DH12" s="970"/>
      <c r="DI12" s="970"/>
      <c r="DJ12" s="970"/>
      <c r="DK12" s="971"/>
      <c r="DL12" s="969"/>
      <c r="DM12" s="970"/>
      <c r="DN12" s="970"/>
      <c r="DO12" s="970"/>
      <c r="DP12" s="971"/>
      <c r="DQ12" s="969"/>
      <c r="DR12" s="970"/>
      <c r="DS12" s="970"/>
      <c r="DT12" s="970"/>
      <c r="DU12" s="971"/>
      <c r="DV12" s="972"/>
      <c r="DW12" s="973"/>
      <c r="DX12" s="973"/>
      <c r="DY12" s="973"/>
      <c r="DZ12" s="974"/>
      <c r="EA12" s="95"/>
    </row>
    <row r="13" spans="1:131" s="96" customFormat="1" ht="26.25" customHeight="1" x14ac:dyDescent="0.15">
      <c r="A13" s="99">
        <v>7</v>
      </c>
      <c r="B13" s="1002"/>
      <c r="C13" s="1003"/>
      <c r="D13" s="1003"/>
      <c r="E13" s="1003"/>
      <c r="F13" s="1003"/>
      <c r="G13" s="1003"/>
      <c r="H13" s="1003"/>
      <c r="I13" s="1003"/>
      <c r="J13" s="1003"/>
      <c r="K13" s="1003"/>
      <c r="L13" s="1003"/>
      <c r="M13" s="1003"/>
      <c r="N13" s="1003"/>
      <c r="O13" s="1003"/>
      <c r="P13" s="1004"/>
      <c r="Q13" s="1010"/>
      <c r="R13" s="1011"/>
      <c r="S13" s="1011"/>
      <c r="T13" s="1011"/>
      <c r="U13" s="1011"/>
      <c r="V13" s="1011"/>
      <c r="W13" s="1011"/>
      <c r="X13" s="1011"/>
      <c r="Y13" s="1011"/>
      <c r="Z13" s="1011"/>
      <c r="AA13" s="1011"/>
      <c r="AB13" s="1011"/>
      <c r="AC13" s="1011"/>
      <c r="AD13" s="1011"/>
      <c r="AE13" s="1012"/>
      <c r="AF13" s="1007"/>
      <c r="AG13" s="1008"/>
      <c r="AH13" s="1008"/>
      <c r="AI13" s="1008"/>
      <c r="AJ13" s="1009"/>
      <c r="AK13" s="1052"/>
      <c r="AL13" s="1053"/>
      <c r="AM13" s="1053"/>
      <c r="AN13" s="1053"/>
      <c r="AO13" s="1053"/>
      <c r="AP13" s="1053"/>
      <c r="AQ13" s="1053"/>
      <c r="AR13" s="1053"/>
      <c r="AS13" s="1053"/>
      <c r="AT13" s="1053"/>
      <c r="AU13" s="1054"/>
      <c r="AV13" s="1054"/>
      <c r="AW13" s="1054"/>
      <c r="AX13" s="1054"/>
      <c r="AY13" s="1055"/>
      <c r="AZ13" s="92"/>
      <c r="BA13" s="92"/>
      <c r="BB13" s="92"/>
      <c r="BC13" s="92"/>
      <c r="BD13" s="92"/>
      <c r="BE13" s="93"/>
      <c r="BF13" s="93"/>
      <c r="BG13" s="93"/>
      <c r="BH13" s="93"/>
      <c r="BI13" s="93"/>
      <c r="BJ13" s="93"/>
      <c r="BK13" s="93"/>
      <c r="BL13" s="93"/>
      <c r="BM13" s="93"/>
      <c r="BN13" s="93"/>
      <c r="BO13" s="93"/>
      <c r="BP13" s="93"/>
      <c r="BQ13" s="99">
        <v>7</v>
      </c>
      <c r="BR13" s="100"/>
      <c r="BS13" s="972"/>
      <c r="BT13" s="973"/>
      <c r="BU13" s="973"/>
      <c r="BV13" s="973"/>
      <c r="BW13" s="973"/>
      <c r="BX13" s="973"/>
      <c r="BY13" s="973"/>
      <c r="BZ13" s="973"/>
      <c r="CA13" s="973"/>
      <c r="CB13" s="973"/>
      <c r="CC13" s="973"/>
      <c r="CD13" s="973"/>
      <c r="CE13" s="973"/>
      <c r="CF13" s="973"/>
      <c r="CG13" s="988"/>
      <c r="CH13" s="969"/>
      <c r="CI13" s="970"/>
      <c r="CJ13" s="970"/>
      <c r="CK13" s="970"/>
      <c r="CL13" s="971"/>
      <c r="CM13" s="969"/>
      <c r="CN13" s="970"/>
      <c r="CO13" s="970"/>
      <c r="CP13" s="970"/>
      <c r="CQ13" s="971"/>
      <c r="CR13" s="969"/>
      <c r="CS13" s="970"/>
      <c r="CT13" s="970"/>
      <c r="CU13" s="970"/>
      <c r="CV13" s="971"/>
      <c r="CW13" s="969"/>
      <c r="CX13" s="970"/>
      <c r="CY13" s="970"/>
      <c r="CZ13" s="970"/>
      <c r="DA13" s="971"/>
      <c r="DB13" s="969"/>
      <c r="DC13" s="970"/>
      <c r="DD13" s="970"/>
      <c r="DE13" s="970"/>
      <c r="DF13" s="971"/>
      <c r="DG13" s="969"/>
      <c r="DH13" s="970"/>
      <c r="DI13" s="970"/>
      <c r="DJ13" s="970"/>
      <c r="DK13" s="971"/>
      <c r="DL13" s="969"/>
      <c r="DM13" s="970"/>
      <c r="DN13" s="970"/>
      <c r="DO13" s="970"/>
      <c r="DP13" s="971"/>
      <c r="DQ13" s="969"/>
      <c r="DR13" s="970"/>
      <c r="DS13" s="970"/>
      <c r="DT13" s="970"/>
      <c r="DU13" s="971"/>
      <c r="DV13" s="972"/>
      <c r="DW13" s="973"/>
      <c r="DX13" s="973"/>
      <c r="DY13" s="973"/>
      <c r="DZ13" s="974"/>
      <c r="EA13" s="95"/>
    </row>
    <row r="14" spans="1:131" s="96" customFormat="1" ht="26.25" customHeight="1" x14ac:dyDescent="0.15">
      <c r="A14" s="99">
        <v>8</v>
      </c>
      <c r="B14" s="1002"/>
      <c r="C14" s="1003"/>
      <c r="D14" s="1003"/>
      <c r="E14" s="1003"/>
      <c r="F14" s="1003"/>
      <c r="G14" s="1003"/>
      <c r="H14" s="1003"/>
      <c r="I14" s="1003"/>
      <c r="J14" s="1003"/>
      <c r="K14" s="1003"/>
      <c r="L14" s="1003"/>
      <c r="M14" s="1003"/>
      <c r="N14" s="1003"/>
      <c r="O14" s="1003"/>
      <c r="P14" s="1004"/>
      <c r="Q14" s="1010"/>
      <c r="R14" s="1011"/>
      <c r="S14" s="1011"/>
      <c r="T14" s="1011"/>
      <c r="U14" s="1011"/>
      <c r="V14" s="1011"/>
      <c r="W14" s="1011"/>
      <c r="X14" s="1011"/>
      <c r="Y14" s="1011"/>
      <c r="Z14" s="1011"/>
      <c r="AA14" s="1011"/>
      <c r="AB14" s="1011"/>
      <c r="AC14" s="1011"/>
      <c r="AD14" s="1011"/>
      <c r="AE14" s="1012"/>
      <c r="AF14" s="1007"/>
      <c r="AG14" s="1008"/>
      <c r="AH14" s="1008"/>
      <c r="AI14" s="1008"/>
      <c r="AJ14" s="1009"/>
      <c r="AK14" s="1052"/>
      <c r="AL14" s="1053"/>
      <c r="AM14" s="1053"/>
      <c r="AN14" s="1053"/>
      <c r="AO14" s="1053"/>
      <c r="AP14" s="1053"/>
      <c r="AQ14" s="1053"/>
      <c r="AR14" s="1053"/>
      <c r="AS14" s="1053"/>
      <c r="AT14" s="1053"/>
      <c r="AU14" s="1054"/>
      <c r="AV14" s="1054"/>
      <c r="AW14" s="1054"/>
      <c r="AX14" s="1054"/>
      <c r="AY14" s="1055"/>
      <c r="AZ14" s="92"/>
      <c r="BA14" s="92"/>
      <c r="BB14" s="92"/>
      <c r="BC14" s="92"/>
      <c r="BD14" s="92"/>
      <c r="BE14" s="93"/>
      <c r="BF14" s="93"/>
      <c r="BG14" s="93"/>
      <c r="BH14" s="93"/>
      <c r="BI14" s="93"/>
      <c r="BJ14" s="93"/>
      <c r="BK14" s="93"/>
      <c r="BL14" s="93"/>
      <c r="BM14" s="93"/>
      <c r="BN14" s="93"/>
      <c r="BO14" s="93"/>
      <c r="BP14" s="93"/>
      <c r="BQ14" s="99">
        <v>8</v>
      </c>
      <c r="BR14" s="100"/>
      <c r="BS14" s="972"/>
      <c r="BT14" s="973"/>
      <c r="BU14" s="973"/>
      <c r="BV14" s="973"/>
      <c r="BW14" s="973"/>
      <c r="BX14" s="973"/>
      <c r="BY14" s="973"/>
      <c r="BZ14" s="973"/>
      <c r="CA14" s="973"/>
      <c r="CB14" s="973"/>
      <c r="CC14" s="973"/>
      <c r="CD14" s="973"/>
      <c r="CE14" s="973"/>
      <c r="CF14" s="973"/>
      <c r="CG14" s="988"/>
      <c r="CH14" s="969"/>
      <c r="CI14" s="970"/>
      <c r="CJ14" s="970"/>
      <c r="CK14" s="970"/>
      <c r="CL14" s="971"/>
      <c r="CM14" s="969"/>
      <c r="CN14" s="970"/>
      <c r="CO14" s="970"/>
      <c r="CP14" s="970"/>
      <c r="CQ14" s="971"/>
      <c r="CR14" s="969"/>
      <c r="CS14" s="970"/>
      <c r="CT14" s="970"/>
      <c r="CU14" s="970"/>
      <c r="CV14" s="971"/>
      <c r="CW14" s="969"/>
      <c r="CX14" s="970"/>
      <c r="CY14" s="970"/>
      <c r="CZ14" s="970"/>
      <c r="DA14" s="971"/>
      <c r="DB14" s="969"/>
      <c r="DC14" s="970"/>
      <c r="DD14" s="970"/>
      <c r="DE14" s="970"/>
      <c r="DF14" s="971"/>
      <c r="DG14" s="969"/>
      <c r="DH14" s="970"/>
      <c r="DI14" s="970"/>
      <c r="DJ14" s="970"/>
      <c r="DK14" s="971"/>
      <c r="DL14" s="969"/>
      <c r="DM14" s="970"/>
      <c r="DN14" s="970"/>
      <c r="DO14" s="970"/>
      <c r="DP14" s="971"/>
      <c r="DQ14" s="969"/>
      <c r="DR14" s="970"/>
      <c r="DS14" s="970"/>
      <c r="DT14" s="970"/>
      <c r="DU14" s="971"/>
      <c r="DV14" s="972"/>
      <c r="DW14" s="973"/>
      <c r="DX14" s="973"/>
      <c r="DY14" s="973"/>
      <c r="DZ14" s="974"/>
      <c r="EA14" s="95"/>
    </row>
    <row r="15" spans="1:131" s="96" customFormat="1" ht="26.25" customHeight="1" x14ac:dyDescent="0.15">
      <c r="A15" s="99">
        <v>9</v>
      </c>
      <c r="B15" s="1002"/>
      <c r="C15" s="1003"/>
      <c r="D15" s="1003"/>
      <c r="E15" s="1003"/>
      <c r="F15" s="1003"/>
      <c r="G15" s="1003"/>
      <c r="H15" s="1003"/>
      <c r="I15" s="1003"/>
      <c r="J15" s="1003"/>
      <c r="K15" s="1003"/>
      <c r="L15" s="1003"/>
      <c r="M15" s="1003"/>
      <c r="N15" s="1003"/>
      <c r="O15" s="1003"/>
      <c r="P15" s="1004"/>
      <c r="Q15" s="1010"/>
      <c r="R15" s="1011"/>
      <c r="S15" s="1011"/>
      <c r="T15" s="1011"/>
      <c r="U15" s="1011"/>
      <c r="V15" s="1011"/>
      <c r="W15" s="1011"/>
      <c r="X15" s="1011"/>
      <c r="Y15" s="1011"/>
      <c r="Z15" s="1011"/>
      <c r="AA15" s="1011"/>
      <c r="AB15" s="1011"/>
      <c r="AC15" s="1011"/>
      <c r="AD15" s="1011"/>
      <c r="AE15" s="1012"/>
      <c r="AF15" s="1007"/>
      <c r="AG15" s="1008"/>
      <c r="AH15" s="1008"/>
      <c r="AI15" s="1008"/>
      <c r="AJ15" s="1009"/>
      <c r="AK15" s="1052"/>
      <c r="AL15" s="1053"/>
      <c r="AM15" s="1053"/>
      <c r="AN15" s="1053"/>
      <c r="AO15" s="1053"/>
      <c r="AP15" s="1053"/>
      <c r="AQ15" s="1053"/>
      <c r="AR15" s="1053"/>
      <c r="AS15" s="1053"/>
      <c r="AT15" s="1053"/>
      <c r="AU15" s="1054"/>
      <c r="AV15" s="1054"/>
      <c r="AW15" s="1054"/>
      <c r="AX15" s="1054"/>
      <c r="AY15" s="1055"/>
      <c r="AZ15" s="92"/>
      <c r="BA15" s="92"/>
      <c r="BB15" s="92"/>
      <c r="BC15" s="92"/>
      <c r="BD15" s="92"/>
      <c r="BE15" s="93"/>
      <c r="BF15" s="93"/>
      <c r="BG15" s="93"/>
      <c r="BH15" s="93"/>
      <c r="BI15" s="93"/>
      <c r="BJ15" s="93"/>
      <c r="BK15" s="93"/>
      <c r="BL15" s="93"/>
      <c r="BM15" s="93"/>
      <c r="BN15" s="93"/>
      <c r="BO15" s="93"/>
      <c r="BP15" s="93"/>
      <c r="BQ15" s="99">
        <v>9</v>
      </c>
      <c r="BR15" s="100"/>
      <c r="BS15" s="972"/>
      <c r="BT15" s="973"/>
      <c r="BU15" s="973"/>
      <c r="BV15" s="973"/>
      <c r="BW15" s="973"/>
      <c r="BX15" s="973"/>
      <c r="BY15" s="973"/>
      <c r="BZ15" s="973"/>
      <c r="CA15" s="973"/>
      <c r="CB15" s="973"/>
      <c r="CC15" s="973"/>
      <c r="CD15" s="973"/>
      <c r="CE15" s="973"/>
      <c r="CF15" s="973"/>
      <c r="CG15" s="988"/>
      <c r="CH15" s="969"/>
      <c r="CI15" s="970"/>
      <c r="CJ15" s="970"/>
      <c r="CK15" s="970"/>
      <c r="CL15" s="971"/>
      <c r="CM15" s="969"/>
      <c r="CN15" s="970"/>
      <c r="CO15" s="970"/>
      <c r="CP15" s="970"/>
      <c r="CQ15" s="971"/>
      <c r="CR15" s="969"/>
      <c r="CS15" s="970"/>
      <c r="CT15" s="970"/>
      <c r="CU15" s="970"/>
      <c r="CV15" s="971"/>
      <c r="CW15" s="969"/>
      <c r="CX15" s="970"/>
      <c r="CY15" s="970"/>
      <c r="CZ15" s="970"/>
      <c r="DA15" s="971"/>
      <c r="DB15" s="969"/>
      <c r="DC15" s="970"/>
      <c r="DD15" s="970"/>
      <c r="DE15" s="970"/>
      <c r="DF15" s="971"/>
      <c r="DG15" s="969"/>
      <c r="DH15" s="970"/>
      <c r="DI15" s="970"/>
      <c r="DJ15" s="970"/>
      <c r="DK15" s="971"/>
      <c r="DL15" s="969"/>
      <c r="DM15" s="970"/>
      <c r="DN15" s="970"/>
      <c r="DO15" s="970"/>
      <c r="DP15" s="971"/>
      <c r="DQ15" s="969"/>
      <c r="DR15" s="970"/>
      <c r="DS15" s="970"/>
      <c r="DT15" s="970"/>
      <c r="DU15" s="971"/>
      <c r="DV15" s="972"/>
      <c r="DW15" s="973"/>
      <c r="DX15" s="973"/>
      <c r="DY15" s="973"/>
      <c r="DZ15" s="974"/>
      <c r="EA15" s="95"/>
    </row>
    <row r="16" spans="1:131" s="96" customFormat="1" ht="26.25" customHeight="1" x14ac:dyDescent="0.15">
      <c r="A16" s="99">
        <v>10</v>
      </c>
      <c r="B16" s="1002"/>
      <c r="C16" s="1003"/>
      <c r="D16" s="1003"/>
      <c r="E16" s="1003"/>
      <c r="F16" s="1003"/>
      <c r="G16" s="1003"/>
      <c r="H16" s="1003"/>
      <c r="I16" s="1003"/>
      <c r="J16" s="1003"/>
      <c r="K16" s="1003"/>
      <c r="L16" s="1003"/>
      <c r="M16" s="1003"/>
      <c r="N16" s="1003"/>
      <c r="O16" s="1003"/>
      <c r="P16" s="1004"/>
      <c r="Q16" s="1010"/>
      <c r="R16" s="1011"/>
      <c r="S16" s="1011"/>
      <c r="T16" s="1011"/>
      <c r="U16" s="1011"/>
      <c r="V16" s="1011"/>
      <c r="W16" s="1011"/>
      <c r="X16" s="1011"/>
      <c r="Y16" s="1011"/>
      <c r="Z16" s="1011"/>
      <c r="AA16" s="1011"/>
      <c r="AB16" s="1011"/>
      <c r="AC16" s="1011"/>
      <c r="AD16" s="1011"/>
      <c r="AE16" s="1012"/>
      <c r="AF16" s="1007"/>
      <c r="AG16" s="1008"/>
      <c r="AH16" s="1008"/>
      <c r="AI16" s="1008"/>
      <c r="AJ16" s="1009"/>
      <c r="AK16" s="1052"/>
      <c r="AL16" s="1053"/>
      <c r="AM16" s="1053"/>
      <c r="AN16" s="1053"/>
      <c r="AO16" s="1053"/>
      <c r="AP16" s="1053"/>
      <c r="AQ16" s="1053"/>
      <c r="AR16" s="1053"/>
      <c r="AS16" s="1053"/>
      <c r="AT16" s="1053"/>
      <c r="AU16" s="1054"/>
      <c r="AV16" s="1054"/>
      <c r="AW16" s="1054"/>
      <c r="AX16" s="1054"/>
      <c r="AY16" s="1055"/>
      <c r="AZ16" s="92"/>
      <c r="BA16" s="92"/>
      <c r="BB16" s="92"/>
      <c r="BC16" s="92"/>
      <c r="BD16" s="92"/>
      <c r="BE16" s="93"/>
      <c r="BF16" s="93"/>
      <c r="BG16" s="93"/>
      <c r="BH16" s="93"/>
      <c r="BI16" s="93"/>
      <c r="BJ16" s="93"/>
      <c r="BK16" s="93"/>
      <c r="BL16" s="93"/>
      <c r="BM16" s="93"/>
      <c r="BN16" s="93"/>
      <c r="BO16" s="93"/>
      <c r="BP16" s="93"/>
      <c r="BQ16" s="99">
        <v>10</v>
      </c>
      <c r="BR16" s="100"/>
      <c r="BS16" s="972"/>
      <c r="BT16" s="973"/>
      <c r="BU16" s="973"/>
      <c r="BV16" s="973"/>
      <c r="BW16" s="973"/>
      <c r="BX16" s="973"/>
      <c r="BY16" s="973"/>
      <c r="BZ16" s="973"/>
      <c r="CA16" s="973"/>
      <c r="CB16" s="973"/>
      <c r="CC16" s="973"/>
      <c r="CD16" s="973"/>
      <c r="CE16" s="973"/>
      <c r="CF16" s="973"/>
      <c r="CG16" s="988"/>
      <c r="CH16" s="969"/>
      <c r="CI16" s="970"/>
      <c r="CJ16" s="970"/>
      <c r="CK16" s="970"/>
      <c r="CL16" s="971"/>
      <c r="CM16" s="969"/>
      <c r="CN16" s="970"/>
      <c r="CO16" s="970"/>
      <c r="CP16" s="970"/>
      <c r="CQ16" s="971"/>
      <c r="CR16" s="969"/>
      <c r="CS16" s="970"/>
      <c r="CT16" s="970"/>
      <c r="CU16" s="970"/>
      <c r="CV16" s="971"/>
      <c r="CW16" s="969"/>
      <c r="CX16" s="970"/>
      <c r="CY16" s="970"/>
      <c r="CZ16" s="970"/>
      <c r="DA16" s="971"/>
      <c r="DB16" s="969"/>
      <c r="DC16" s="970"/>
      <c r="DD16" s="970"/>
      <c r="DE16" s="970"/>
      <c r="DF16" s="971"/>
      <c r="DG16" s="969"/>
      <c r="DH16" s="970"/>
      <c r="DI16" s="970"/>
      <c r="DJ16" s="970"/>
      <c r="DK16" s="971"/>
      <c r="DL16" s="969"/>
      <c r="DM16" s="970"/>
      <c r="DN16" s="970"/>
      <c r="DO16" s="970"/>
      <c r="DP16" s="971"/>
      <c r="DQ16" s="969"/>
      <c r="DR16" s="970"/>
      <c r="DS16" s="970"/>
      <c r="DT16" s="970"/>
      <c r="DU16" s="971"/>
      <c r="DV16" s="972"/>
      <c r="DW16" s="973"/>
      <c r="DX16" s="973"/>
      <c r="DY16" s="973"/>
      <c r="DZ16" s="974"/>
      <c r="EA16" s="95"/>
    </row>
    <row r="17" spans="1:131" s="96" customFormat="1" ht="26.25" customHeight="1" x14ac:dyDescent="0.15">
      <c r="A17" s="99">
        <v>11</v>
      </c>
      <c r="B17" s="1002"/>
      <c r="C17" s="1003"/>
      <c r="D17" s="1003"/>
      <c r="E17" s="1003"/>
      <c r="F17" s="1003"/>
      <c r="G17" s="1003"/>
      <c r="H17" s="1003"/>
      <c r="I17" s="1003"/>
      <c r="J17" s="1003"/>
      <c r="K17" s="1003"/>
      <c r="L17" s="1003"/>
      <c r="M17" s="1003"/>
      <c r="N17" s="1003"/>
      <c r="O17" s="1003"/>
      <c r="P17" s="1004"/>
      <c r="Q17" s="1010"/>
      <c r="R17" s="1011"/>
      <c r="S17" s="1011"/>
      <c r="T17" s="1011"/>
      <c r="U17" s="1011"/>
      <c r="V17" s="1011"/>
      <c r="W17" s="1011"/>
      <c r="X17" s="1011"/>
      <c r="Y17" s="1011"/>
      <c r="Z17" s="1011"/>
      <c r="AA17" s="1011"/>
      <c r="AB17" s="1011"/>
      <c r="AC17" s="1011"/>
      <c r="AD17" s="1011"/>
      <c r="AE17" s="1012"/>
      <c r="AF17" s="1007"/>
      <c r="AG17" s="1008"/>
      <c r="AH17" s="1008"/>
      <c r="AI17" s="1008"/>
      <c r="AJ17" s="1009"/>
      <c r="AK17" s="1052"/>
      <c r="AL17" s="1053"/>
      <c r="AM17" s="1053"/>
      <c r="AN17" s="1053"/>
      <c r="AO17" s="1053"/>
      <c r="AP17" s="1053"/>
      <c r="AQ17" s="1053"/>
      <c r="AR17" s="1053"/>
      <c r="AS17" s="1053"/>
      <c r="AT17" s="1053"/>
      <c r="AU17" s="1054"/>
      <c r="AV17" s="1054"/>
      <c r="AW17" s="1054"/>
      <c r="AX17" s="1054"/>
      <c r="AY17" s="1055"/>
      <c r="AZ17" s="92"/>
      <c r="BA17" s="92"/>
      <c r="BB17" s="92"/>
      <c r="BC17" s="92"/>
      <c r="BD17" s="92"/>
      <c r="BE17" s="93"/>
      <c r="BF17" s="93"/>
      <c r="BG17" s="93"/>
      <c r="BH17" s="93"/>
      <c r="BI17" s="93"/>
      <c r="BJ17" s="93"/>
      <c r="BK17" s="93"/>
      <c r="BL17" s="93"/>
      <c r="BM17" s="93"/>
      <c r="BN17" s="93"/>
      <c r="BO17" s="93"/>
      <c r="BP17" s="93"/>
      <c r="BQ17" s="99">
        <v>11</v>
      </c>
      <c r="BR17" s="100"/>
      <c r="BS17" s="972"/>
      <c r="BT17" s="973"/>
      <c r="BU17" s="973"/>
      <c r="BV17" s="973"/>
      <c r="BW17" s="973"/>
      <c r="BX17" s="973"/>
      <c r="BY17" s="973"/>
      <c r="BZ17" s="973"/>
      <c r="CA17" s="973"/>
      <c r="CB17" s="973"/>
      <c r="CC17" s="973"/>
      <c r="CD17" s="973"/>
      <c r="CE17" s="973"/>
      <c r="CF17" s="973"/>
      <c r="CG17" s="988"/>
      <c r="CH17" s="969"/>
      <c r="CI17" s="970"/>
      <c r="CJ17" s="970"/>
      <c r="CK17" s="970"/>
      <c r="CL17" s="971"/>
      <c r="CM17" s="969"/>
      <c r="CN17" s="970"/>
      <c r="CO17" s="970"/>
      <c r="CP17" s="970"/>
      <c r="CQ17" s="971"/>
      <c r="CR17" s="969"/>
      <c r="CS17" s="970"/>
      <c r="CT17" s="970"/>
      <c r="CU17" s="970"/>
      <c r="CV17" s="971"/>
      <c r="CW17" s="969"/>
      <c r="CX17" s="970"/>
      <c r="CY17" s="970"/>
      <c r="CZ17" s="970"/>
      <c r="DA17" s="971"/>
      <c r="DB17" s="969"/>
      <c r="DC17" s="970"/>
      <c r="DD17" s="970"/>
      <c r="DE17" s="970"/>
      <c r="DF17" s="971"/>
      <c r="DG17" s="969"/>
      <c r="DH17" s="970"/>
      <c r="DI17" s="970"/>
      <c r="DJ17" s="970"/>
      <c r="DK17" s="971"/>
      <c r="DL17" s="969"/>
      <c r="DM17" s="970"/>
      <c r="DN17" s="970"/>
      <c r="DO17" s="970"/>
      <c r="DP17" s="971"/>
      <c r="DQ17" s="969"/>
      <c r="DR17" s="970"/>
      <c r="DS17" s="970"/>
      <c r="DT17" s="970"/>
      <c r="DU17" s="971"/>
      <c r="DV17" s="972"/>
      <c r="DW17" s="973"/>
      <c r="DX17" s="973"/>
      <c r="DY17" s="973"/>
      <c r="DZ17" s="974"/>
      <c r="EA17" s="95"/>
    </row>
    <row r="18" spans="1:131" s="96" customFormat="1" ht="26.25" customHeight="1" x14ac:dyDescent="0.15">
      <c r="A18" s="99">
        <v>12</v>
      </c>
      <c r="B18" s="1002"/>
      <c r="C18" s="1003"/>
      <c r="D18" s="1003"/>
      <c r="E18" s="1003"/>
      <c r="F18" s="1003"/>
      <c r="G18" s="1003"/>
      <c r="H18" s="1003"/>
      <c r="I18" s="1003"/>
      <c r="J18" s="1003"/>
      <c r="K18" s="1003"/>
      <c r="L18" s="1003"/>
      <c r="M18" s="1003"/>
      <c r="N18" s="1003"/>
      <c r="O18" s="1003"/>
      <c r="P18" s="1004"/>
      <c r="Q18" s="1010"/>
      <c r="R18" s="1011"/>
      <c r="S18" s="1011"/>
      <c r="T18" s="1011"/>
      <c r="U18" s="1011"/>
      <c r="V18" s="1011"/>
      <c r="W18" s="1011"/>
      <c r="X18" s="1011"/>
      <c r="Y18" s="1011"/>
      <c r="Z18" s="1011"/>
      <c r="AA18" s="1011"/>
      <c r="AB18" s="1011"/>
      <c r="AC18" s="1011"/>
      <c r="AD18" s="1011"/>
      <c r="AE18" s="1012"/>
      <c r="AF18" s="1007"/>
      <c r="AG18" s="1008"/>
      <c r="AH18" s="1008"/>
      <c r="AI18" s="1008"/>
      <c r="AJ18" s="1009"/>
      <c r="AK18" s="1052"/>
      <c r="AL18" s="1053"/>
      <c r="AM18" s="1053"/>
      <c r="AN18" s="1053"/>
      <c r="AO18" s="1053"/>
      <c r="AP18" s="1053"/>
      <c r="AQ18" s="1053"/>
      <c r="AR18" s="1053"/>
      <c r="AS18" s="1053"/>
      <c r="AT18" s="1053"/>
      <c r="AU18" s="1054"/>
      <c r="AV18" s="1054"/>
      <c r="AW18" s="1054"/>
      <c r="AX18" s="1054"/>
      <c r="AY18" s="1055"/>
      <c r="AZ18" s="92"/>
      <c r="BA18" s="92"/>
      <c r="BB18" s="92"/>
      <c r="BC18" s="92"/>
      <c r="BD18" s="92"/>
      <c r="BE18" s="93"/>
      <c r="BF18" s="93"/>
      <c r="BG18" s="93"/>
      <c r="BH18" s="93"/>
      <c r="BI18" s="93"/>
      <c r="BJ18" s="93"/>
      <c r="BK18" s="93"/>
      <c r="BL18" s="93"/>
      <c r="BM18" s="93"/>
      <c r="BN18" s="93"/>
      <c r="BO18" s="93"/>
      <c r="BP18" s="93"/>
      <c r="BQ18" s="99">
        <v>12</v>
      </c>
      <c r="BR18" s="100"/>
      <c r="BS18" s="972"/>
      <c r="BT18" s="973"/>
      <c r="BU18" s="973"/>
      <c r="BV18" s="973"/>
      <c r="BW18" s="973"/>
      <c r="BX18" s="973"/>
      <c r="BY18" s="973"/>
      <c r="BZ18" s="973"/>
      <c r="CA18" s="973"/>
      <c r="CB18" s="973"/>
      <c r="CC18" s="973"/>
      <c r="CD18" s="973"/>
      <c r="CE18" s="973"/>
      <c r="CF18" s="973"/>
      <c r="CG18" s="988"/>
      <c r="CH18" s="969"/>
      <c r="CI18" s="970"/>
      <c r="CJ18" s="970"/>
      <c r="CK18" s="970"/>
      <c r="CL18" s="971"/>
      <c r="CM18" s="969"/>
      <c r="CN18" s="970"/>
      <c r="CO18" s="970"/>
      <c r="CP18" s="970"/>
      <c r="CQ18" s="971"/>
      <c r="CR18" s="969"/>
      <c r="CS18" s="970"/>
      <c r="CT18" s="970"/>
      <c r="CU18" s="970"/>
      <c r="CV18" s="971"/>
      <c r="CW18" s="969"/>
      <c r="CX18" s="970"/>
      <c r="CY18" s="970"/>
      <c r="CZ18" s="970"/>
      <c r="DA18" s="971"/>
      <c r="DB18" s="969"/>
      <c r="DC18" s="970"/>
      <c r="DD18" s="970"/>
      <c r="DE18" s="970"/>
      <c r="DF18" s="971"/>
      <c r="DG18" s="969"/>
      <c r="DH18" s="970"/>
      <c r="DI18" s="970"/>
      <c r="DJ18" s="970"/>
      <c r="DK18" s="971"/>
      <c r="DL18" s="969"/>
      <c r="DM18" s="970"/>
      <c r="DN18" s="970"/>
      <c r="DO18" s="970"/>
      <c r="DP18" s="971"/>
      <c r="DQ18" s="969"/>
      <c r="DR18" s="970"/>
      <c r="DS18" s="970"/>
      <c r="DT18" s="970"/>
      <c r="DU18" s="971"/>
      <c r="DV18" s="972"/>
      <c r="DW18" s="973"/>
      <c r="DX18" s="973"/>
      <c r="DY18" s="973"/>
      <c r="DZ18" s="974"/>
      <c r="EA18" s="95"/>
    </row>
    <row r="19" spans="1:131" s="96" customFormat="1" ht="26.25" customHeight="1" x14ac:dyDescent="0.15">
      <c r="A19" s="99">
        <v>13</v>
      </c>
      <c r="B19" s="1002"/>
      <c r="C19" s="1003"/>
      <c r="D19" s="1003"/>
      <c r="E19" s="1003"/>
      <c r="F19" s="1003"/>
      <c r="G19" s="1003"/>
      <c r="H19" s="1003"/>
      <c r="I19" s="1003"/>
      <c r="J19" s="1003"/>
      <c r="K19" s="1003"/>
      <c r="L19" s="1003"/>
      <c r="M19" s="1003"/>
      <c r="N19" s="1003"/>
      <c r="O19" s="1003"/>
      <c r="P19" s="1004"/>
      <c r="Q19" s="1010"/>
      <c r="R19" s="1011"/>
      <c r="S19" s="1011"/>
      <c r="T19" s="1011"/>
      <c r="U19" s="1011"/>
      <c r="V19" s="1011"/>
      <c r="W19" s="1011"/>
      <c r="X19" s="1011"/>
      <c r="Y19" s="1011"/>
      <c r="Z19" s="1011"/>
      <c r="AA19" s="1011"/>
      <c r="AB19" s="1011"/>
      <c r="AC19" s="1011"/>
      <c r="AD19" s="1011"/>
      <c r="AE19" s="1012"/>
      <c r="AF19" s="1007"/>
      <c r="AG19" s="1008"/>
      <c r="AH19" s="1008"/>
      <c r="AI19" s="1008"/>
      <c r="AJ19" s="1009"/>
      <c r="AK19" s="1052"/>
      <c r="AL19" s="1053"/>
      <c r="AM19" s="1053"/>
      <c r="AN19" s="1053"/>
      <c r="AO19" s="1053"/>
      <c r="AP19" s="1053"/>
      <c r="AQ19" s="1053"/>
      <c r="AR19" s="1053"/>
      <c r="AS19" s="1053"/>
      <c r="AT19" s="1053"/>
      <c r="AU19" s="1054"/>
      <c r="AV19" s="1054"/>
      <c r="AW19" s="1054"/>
      <c r="AX19" s="1054"/>
      <c r="AY19" s="1055"/>
      <c r="AZ19" s="92"/>
      <c r="BA19" s="92"/>
      <c r="BB19" s="92"/>
      <c r="BC19" s="92"/>
      <c r="BD19" s="92"/>
      <c r="BE19" s="93"/>
      <c r="BF19" s="93"/>
      <c r="BG19" s="93"/>
      <c r="BH19" s="93"/>
      <c r="BI19" s="93"/>
      <c r="BJ19" s="93"/>
      <c r="BK19" s="93"/>
      <c r="BL19" s="93"/>
      <c r="BM19" s="93"/>
      <c r="BN19" s="93"/>
      <c r="BO19" s="93"/>
      <c r="BP19" s="93"/>
      <c r="BQ19" s="99">
        <v>13</v>
      </c>
      <c r="BR19" s="100"/>
      <c r="BS19" s="972"/>
      <c r="BT19" s="973"/>
      <c r="BU19" s="973"/>
      <c r="BV19" s="973"/>
      <c r="BW19" s="973"/>
      <c r="BX19" s="973"/>
      <c r="BY19" s="973"/>
      <c r="BZ19" s="973"/>
      <c r="CA19" s="973"/>
      <c r="CB19" s="973"/>
      <c r="CC19" s="973"/>
      <c r="CD19" s="973"/>
      <c r="CE19" s="973"/>
      <c r="CF19" s="973"/>
      <c r="CG19" s="988"/>
      <c r="CH19" s="969"/>
      <c r="CI19" s="970"/>
      <c r="CJ19" s="970"/>
      <c r="CK19" s="970"/>
      <c r="CL19" s="971"/>
      <c r="CM19" s="969"/>
      <c r="CN19" s="970"/>
      <c r="CO19" s="970"/>
      <c r="CP19" s="970"/>
      <c r="CQ19" s="971"/>
      <c r="CR19" s="969"/>
      <c r="CS19" s="970"/>
      <c r="CT19" s="970"/>
      <c r="CU19" s="970"/>
      <c r="CV19" s="971"/>
      <c r="CW19" s="969"/>
      <c r="CX19" s="970"/>
      <c r="CY19" s="970"/>
      <c r="CZ19" s="970"/>
      <c r="DA19" s="971"/>
      <c r="DB19" s="969"/>
      <c r="DC19" s="970"/>
      <c r="DD19" s="970"/>
      <c r="DE19" s="970"/>
      <c r="DF19" s="971"/>
      <c r="DG19" s="969"/>
      <c r="DH19" s="970"/>
      <c r="DI19" s="970"/>
      <c r="DJ19" s="970"/>
      <c r="DK19" s="971"/>
      <c r="DL19" s="969"/>
      <c r="DM19" s="970"/>
      <c r="DN19" s="970"/>
      <c r="DO19" s="970"/>
      <c r="DP19" s="971"/>
      <c r="DQ19" s="969"/>
      <c r="DR19" s="970"/>
      <c r="DS19" s="970"/>
      <c r="DT19" s="970"/>
      <c r="DU19" s="971"/>
      <c r="DV19" s="972"/>
      <c r="DW19" s="973"/>
      <c r="DX19" s="973"/>
      <c r="DY19" s="973"/>
      <c r="DZ19" s="974"/>
      <c r="EA19" s="95"/>
    </row>
    <row r="20" spans="1:131" s="96" customFormat="1" ht="26.25" customHeight="1" x14ac:dyDescent="0.15">
      <c r="A20" s="99">
        <v>14</v>
      </c>
      <c r="B20" s="1002"/>
      <c r="C20" s="1003"/>
      <c r="D20" s="1003"/>
      <c r="E20" s="1003"/>
      <c r="F20" s="1003"/>
      <c r="G20" s="1003"/>
      <c r="H20" s="1003"/>
      <c r="I20" s="1003"/>
      <c r="J20" s="1003"/>
      <c r="K20" s="1003"/>
      <c r="L20" s="1003"/>
      <c r="M20" s="1003"/>
      <c r="N20" s="1003"/>
      <c r="O20" s="1003"/>
      <c r="P20" s="1004"/>
      <c r="Q20" s="1010"/>
      <c r="R20" s="1011"/>
      <c r="S20" s="1011"/>
      <c r="T20" s="1011"/>
      <c r="U20" s="1011"/>
      <c r="V20" s="1011"/>
      <c r="W20" s="1011"/>
      <c r="X20" s="1011"/>
      <c r="Y20" s="1011"/>
      <c r="Z20" s="1011"/>
      <c r="AA20" s="1011"/>
      <c r="AB20" s="1011"/>
      <c r="AC20" s="1011"/>
      <c r="AD20" s="1011"/>
      <c r="AE20" s="1012"/>
      <c r="AF20" s="1007"/>
      <c r="AG20" s="1008"/>
      <c r="AH20" s="1008"/>
      <c r="AI20" s="1008"/>
      <c r="AJ20" s="1009"/>
      <c r="AK20" s="1052"/>
      <c r="AL20" s="1053"/>
      <c r="AM20" s="1053"/>
      <c r="AN20" s="1053"/>
      <c r="AO20" s="1053"/>
      <c r="AP20" s="1053"/>
      <c r="AQ20" s="1053"/>
      <c r="AR20" s="1053"/>
      <c r="AS20" s="1053"/>
      <c r="AT20" s="1053"/>
      <c r="AU20" s="1054"/>
      <c r="AV20" s="1054"/>
      <c r="AW20" s="1054"/>
      <c r="AX20" s="1054"/>
      <c r="AY20" s="1055"/>
      <c r="AZ20" s="92"/>
      <c r="BA20" s="92"/>
      <c r="BB20" s="92"/>
      <c r="BC20" s="92"/>
      <c r="BD20" s="92"/>
      <c r="BE20" s="93"/>
      <c r="BF20" s="93"/>
      <c r="BG20" s="93"/>
      <c r="BH20" s="93"/>
      <c r="BI20" s="93"/>
      <c r="BJ20" s="93"/>
      <c r="BK20" s="93"/>
      <c r="BL20" s="93"/>
      <c r="BM20" s="93"/>
      <c r="BN20" s="93"/>
      <c r="BO20" s="93"/>
      <c r="BP20" s="93"/>
      <c r="BQ20" s="99">
        <v>14</v>
      </c>
      <c r="BR20" s="100"/>
      <c r="BS20" s="972"/>
      <c r="BT20" s="973"/>
      <c r="BU20" s="973"/>
      <c r="BV20" s="973"/>
      <c r="BW20" s="973"/>
      <c r="BX20" s="973"/>
      <c r="BY20" s="973"/>
      <c r="BZ20" s="973"/>
      <c r="CA20" s="973"/>
      <c r="CB20" s="973"/>
      <c r="CC20" s="973"/>
      <c r="CD20" s="973"/>
      <c r="CE20" s="973"/>
      <c r="CF20" s="973"/>
      <c r="CG20" s="988"/>
      <c r="CH20" s="969"/>
      <c r="CI20" s="970"/>
      <c r="CJ20" s="970"/>
      <c r="CK20" s="970"/>
      <c r="CL20" s="971"/>
      <c r="CM20" s="969"/>
      <c r="CN20" s="970"/>
      <c r="CO20" s="970"/>
      <c r="CP20" s="970"/>
      <c r="CQ20" s="971"/>
      <c r="CR20" s="969"/>
      <c r="CS20" s="970"/>
      <c r="CT20" s="970"/>
      <c r="CU20" s="970"/>
      <c r="CV20" s="971"/>
      <c r="CW20" s="969"/>
      <c r="CX20" s="970"/>
      <c r="CY20" s="970"/>
      <c r="CZ20" s="970"/>
      <c r="DA20" s="971"/>
      <c r="DB20" s="969"/>
      <c r="DC20" s="970"/>
      <c r="DD20" s="970"/>
      <c r="DE20" s="970"/>
      <c r="DF20" s="971"/>
      <c r="DG20" s="969"/>
      <c r="DH20" s="970"/>
      <c r="DI20" s="970"/>
      <c r="DJ20" s="970"/>
      <c r="DK20" s="971"/>
      <c r="DL20" s="969"/>
      <c r="DM20" s="970"/>
      <c r="DN20" s="970"/>
      <c r="DO20" s="970"/>
      <c r="DP20" s="971"/>
      <c r="DQ20" s="969"/>
      <c r="DR20" s="970"/>
      <c r="DS20" s="970"/>
      <c r="DT20" s="970"/>
      <c r="DU20" s="971"/>
      <c r="DV20" s="972"/>
      <c r="DW20" s="973"/>
      <c r="DX20" s="973"/>
      <c r="DY20" s="973"/>
      <c r="DZ20" s="974"/>
      <c r="EA20" s="95"/>
    </row>
    <row r="21" spans="1:131" s="96" customFormat="1" ht="26.25" customHeight="1" thickBot="1" x14ac:dyDescent="0.2">
      <c r="A21" s="99">
        <v>15</v>
      </c>
      <c r="B21" s="1002"/>
      <c r="C21" s="1003"/>
      <c r="D21" s="1003"/>
      <c r="E21" s="1003"/>
      <c r="F21" s="1003"/>
      <c r="G21" s="1003"/>
      <c r="H21" s="1003"/>
      <c r="I21" s="1003"/>
      <c r="J21" s="1003"/>
      <c r="K21" s="1003"/>
      <c r="L21" s="1003"/>
      <c r="M21" s="1003"/>
      <c r="N21" s="1003"/>
      <c r="O21" s="1003"/>
      <c r="P21" s="1004"/>
      <c r="Q21" s="1010"/>
      <c r="R21" s="1011"/>
      <c r="S21" s="1011"/>
      <c r="T21" s="1011"/>
      <c r="U21" s="1011"/>
      <c r="V21" s="1011"/>
      <c r="W21" s="1011"/>
      <c r="X21" s="1011"/>
      <c r="Y21" s="1011"/>
      <c r="Z21" s="1011"/>
      <c r="AA21" s="1011"/>
      <c r="AB21" s="1011"/>
      <c r="AC21" s="1011"/>
      <c r="AD21" s="1011"/>
      <c r="AE21" s="1012"/>
      <c r="AF21" s="1007"/>
      <c r="AG21" s="1008"/>
      <c r="AH21" s="1008"/>
      <c r="AI21" s="1008"/>
      <c r="AJ21" s="1009"/>
      <c r="AK21" s="1052"/>
      <c r="AL21" s="1053"/>
      <c r="AM21" s="1053"/>
      <c r="AN21" s="1053"/>
      <c r="AO21" s="1053"/>
      <c r="AP21" s="1053"/>
      <c r="AQ21" s="1053"/>
      <c r="AR21" s="1053"/>
      <c r="AS21" s="1053"/>
      <c r="AT21" s="1053"/>
      <c r="AU21" s="1054"/>
      <c r="AV21" s="1054"/>
      <c r="AW21" s="1054"/>
      <c r="AX21" s="1054"/>
      <c r="AY21" s="1055"/>
      <c r="AZ21" s="92"/>
      <c r="BA21" s="92"/>
      <c r="BB21" s="92"/>
      <c r="BC21" s="92"/>
      <c r="BD21" s="92"/>
      <c r="BE21" s="93"/>
      <c r="BF21" s="93"/>
      <c r="BG21" s="93"/>
      <c r="BH21" s="93"/>
      <c r="BI21" s="93"/>
      <c r="BJ21" s="93"/>
      <c r="BK21" s="93"/>
      <c r="BL21" s="93"/>
      <c r="BM21" s="93"/>
      <c r="BN21" s="93"/>
      <c r="BO21" s="93"/>
      <c r="BP21" s="93"/>
      <c r="BQ21" s="99">
        <v>15</v>
      </c>
      <c r="BR21" s="100"/>
      <c r="BS21" s="972"/>
      <c r="BT21" s="973"/>
      <c r="BU21" s="973"/>
      <c r="BV21" s="973"/>
      <c r="BW21" s="973"/>
      <c r="BX21" s="973"/>
      <c r="BY21" s="973"/>
      <c r="BZ21" s="973"/>
      <c r="CA21" s="973"/>
      <c r="CB21" s="973"/>
      <c r="CC21" s="973"/>
      <c r="CD21" s="973"/>
      <c r="CE21" s="973"/>
      <c r="CF21" s="973"/>
      <c r="CG21" s="988"/>
      <c r="CH21" s="969"/>
      <c r="CI21" s="970"/>
      <c r="CJ21" s="970"/>
      <c r="CK21" s="970"/>
      <c r="CL21" s="971"/>
      <c r="CM21" s="969"/>
      <c r="CN21" s="970"/>
      <c r="CO21" s="970"/>
      <c r="CP21" s="970"/>
      <c r="CQ21" s="971"/>
      <c r="CR21" s="969"/>
      <c r="CS21" s="970"/>
      <c r="CT21" s="970"/>
      <c r="CU21" s="970"/>
      <c r="CV21" s="971"/>
      <c r="CW21" s="969"/>
      <c r="CX21" s="970"/>
      <c r="CY21" s="970"/>
      <c r="CZ21" s="970"/>
      <c r="DA21" s="971"/>
      <c r="DB21" s="969"/>
      <c r="DC21" s="970"/>
      <c r="DD21" s="970"/>
      <c r="DE21" s="970"/>
      <c r="DF21" s="971"/>
      <c r="DG21" s="969"/>
      <c r="DH21" s="970"/>
      <c r="DI21" s="970"/>
      <c r="DJ21" s="970"/>
      <c r="DK21" s="971"/>
      <c r="DL21" s="969"/>
      <c r="DM21" s="970"/>
      <c r="DN21" s="970"/>
      <c r="DO21" s="970"/>
      <c r="DP21" s="971"/>
      <c r="DQ21" s="969"/>
      <c r="DR21" s="970"/>
      <c r="DS21" s="970"/>
      <c r="DT21" s="970"/>
      <c r="DU21" s="971"/>
      <c r="DV21" s="972"/>
      <c r="DW21" s="973"/>
      <c r="DX21" s="973"/>
      <c r="DY21" s="973"/>
      <c r="DZ21" s="974"/>
      <c r="EA21" s="95"/>
    </row>
    <row r="22" spans="1:131" s="96" customFormat="1" ht="26.25" customHeight="1" x14ac:dyDescent="0.15">
      <c r="A22" s="99">
        <v>16</v>
      </c>
      <c r="B22" s="1002"/>
      <c r="C22" s="1003"/>
      <c r="D22" s="1003"/>
      <c r="E22" s="1003"/>
      <c r="F22" s="1003"/>
      <c r="G22" s="1003"/>
      <c r="H22" s="1003"/>
      <c r="I22" s="1003"/>
      <c r="J22" s="1003"/>
      <c r="K22" s="1003"/>
      <c r="L22" s="1003"/>
      <c r="M22" s="1003"/>
      <c r="N22" s="1003"/>
      <c r="O22" s="1003"/>
      <c r="P22" s="1004"/>
      <c r="Q22" s="1045"/>
      <c r="R22" s="1046"/>
      <c r="S22" s="1046"/>
      <c r="T22" s="1046"/>
      <c r="U22" s="1046"/>
      <c r="V22" s="1046"/>
      <c r="W22" s="1046"/>
      <c r="X22" s="1046"/>
      <c r="Y22" s="1046"/>
      <c r="Z22" s="1046"/>
      <c r="AA22" s="1046"/>
      <c r="AB22" s="1046"/>
      <c r="AC22" s="1046"/>
      <c r="AD22" s="1046"/>
      <c r="AE22" s="1047"/>
      <c r="AF22" s="1007"/>
      <c r="AG22" s="1008"/>
      <c r="AH22" s="1008"/>
      <c r="AI22" s="1008"/>
      <c r="AJ22" s="1009"/>
      <c r="AK22" s="1048"/>
      <c r="AL22" s="1049"/>
      <c r="AM22" s="1049"/>
      <c r="AN22" s="1049"/>
      <c r="AO22" s="1049"/>
      <c r="AP22" s="1049"/>
      <c r="AQ22" s="1049"/>
      <c r="AR22" s="1049"/>
      <c r="AS22" s="1049"/>
      <c r="AT22" s="1049"/>
      <c r="AU22" s="1050"/>
      <c r="AV22" s="1050"/>
      <c r="AW22" s="1050"/>
      <c r="AX22" s="1050"/>
      <c r="AY22" s="1051"/>
      <c r="AZ22" s="1000" t="s">
        <v>327</v>
      </c>
      <c r="BA22" s="1000"/>
      <c r="BB22" s="1000"/>
      <c r="BC22" s="1000"/>
      <c r="BD22" s="1001"/>
      <c r="BE22" s="93"/>
      <c r="BF22" s="93"/>
      <c r="BG22" s="93"/>
      <c r="BH22" s="93"/>
      <c r="BI22" s="93"/>
      <c r="BJ22" s="93"/>
      <c r="BK22" s="93"/>
      <c r="BL22" s="93"/>
      <c r="BM22" s="93"/>
      <c r="BN22" s="93"/>
      <c r="BO22" s="93"/>
      <c r="BP22" s="93"/>
      <c r="BQ22" s="99">
        <v>16</v>
      </c>
      <c r="BR22" s="100"/>
      <c r="BS22" s="972"/>
      <c r="BT22" s="973"/>
      <c r="BU22" s="973"/>
      <c r="BV22" s="973"/>
      <c r="BW22" s="973"/>
      <c r="BX22" s="973"/>
      <c r="BY22" s="973"/>
      <c r="BZ22" s="973"/>
      <c r="CA22" s="973"/>
      <c r="CB22" s="973"/>
      <c r="CC22" s="973"/>
      <c r="CD22" s="973"/>
      <c r="CE22" s="973"/>
      <c r="CF22" s="973"/>
      <c r="CG22" s="988"/>
      <c r="CH22" s="969"/>
      <c r="CI22" s="970"/>
      <c r="CJ22" s="970"/>
      <c r="CK22" s="970"/>
      <c r="CL22" s="971"/>
      <c r="CM22" s="969"/>
      <c r="CN22" s="970"/>
      <c r="CO22" s="970"/>
      <c r="CP22" s="970"/>
      <c r="CQ22" s="971"/>
      <c r="CR22" s="969"/>
      <c r="CS22" s="970"/>
      <c r="CT22" s="970"/>
      <c r="CU22" s="970"/>
      <c r="CV22" s="971"/>
      <c r="CW22" s="969"/>
      <c r="CX22" s="970"/>
      <c r="CY22" s="970"/>
      <c r="CZ22" s="970"/>
      <c r="DA22" s="971"/>
      <c r="DB22" s="969"/>
      <c r="DC22" s="970"/>
      <c r="DD22" s="970"/>
      <c r="DE22" s="970"/>
      <c r="DF22" s="971"/>
      <c r="DG22" s="969"/>
      <c r="DH22" s="970"/>
      <c r="DI22" s="970"/>
      <c r="DJ22" s="970"/>
      <c r="DK22" s="971"/>
      <c r="DL22" s="969"/>
      <c r="DM22" s="970"/>
      <c r="DN22" s="970"/>
      <c r="DO22" s="970"/>
      <c r="DP22" s="971"/>
      <c r="DQ22" s="969"/>
      <c r="DR22" s="970"/>
      <c r="DS22" s="970"/>
      <c r="DT22" s="970"/>
      <c r="DU22" s="971"/>
      <c r="DV22" s="972"/>
      <c r="DW22" s="973"/>
      <c r="DX22" s="973"/>
      <c r="DY22" s="973"/>
      <c r="DZ22" s="974"/>
      <c r="EA22" s="95"/>
    </row>
    <row r="23" spans="1:131" s="96" customFormat="1" ht="26.25" customHeight="1" thickBot="1" x14ac:dyDescent="0.2">
      <c r="A23" s="101" t="s">
        <v>328</v>
      </c>
      <c r="B23" s="909" t="s">
        <v>329</v>
      </c>
      <c r="C23" s="910"/>
      <c r="D23" s="910"/>
      <c r="E23" s="910"/>
      <c r="F23" s="910"/>
      <c r="G23" s="910"/>
      <c r="H23" s="910"/>
      <c r="I23" s="910"/>
      <c r="J23" s="910"/>
      <c r="K23" s="910"/>
      <c r="L23" s="910"/>
      <c r="M23" s="910"/>
      <c r="N23" s="910"/>
      <c r="O23" s="910"/>
      <c r="P23" s="920"/>
      <c r="Q23" s="1039">
        <v>8506</v>
      </c>
      <c r="R23" s="1033"/>
      <c r="S23" s="1033"/>
      <c r="T23" s="1033"/>
      <c r="U23" s="1033"/>
      <c r="V23" s="1033">
        <v>8013</v>
      </c>
      <c r="W23" s="1033"/>
      <c r="X23" s="1033"/>
      <c r="Y23" s="1033"/>
      <c r="Z23" s="1033"/>
      <c r="AA23" s="1033">
        <v>493</v>
      </c>
      <c r="AB23" s="1033"/>
      <c r="AC23" s="1033"/>
      <c r="AD23" s="1033"/>
      <c r="AE23" s="1040"/>
      <c r="AF23" s="1041">
        <v>269</v>
      </c>
      <c r="AG23" s="1033"/>
      <c r="AH23" s="1033"/>
      <c r="AI23" s="1033"/>
      <c r="AJ23" s="1042"/>
      <c r="AK23" s="1043"/>
      <c r="AL23" s="1044"/>
      <c r="AM23" s="1044"/>
      <c r="AN23" s="1044"/>
      <c r="AO23" s="1044"/>
      <c r="AP23" s="1033">
        <v>6465</v>
      </c>
      <c r="AQ23" s="1033"/>
      <c r="AR23" s="1033"/>
      <c r="AS23" s="1033"/>
      <c r="AT23" s="1033"/>
      <c r="AU23" s="1034"/>
      <c r="AV23" s="1034"/>
      <c r="AW23" s="1034"/>
      <c r="AX23" s="1034"/>
      <c r="AY23" s="1035"/>
      <c r="AZ23" s="1036" t="s">
        <v>64</v>
      </c>
      <c r="BA23" s="1037"/>
      <c r="BB23" s="1037"/>
      <c r="BC23" s="1037"/>
      <c r="BD23" s="1038"/>
      <c r="BE23" s="93"/>
      <c r="BF23" s="93"/>
      <c r="BG23" s="93"/>
      <c r="BH23" s="93"/>
      <c r="BI23" s="93"/>
      <c r="BJ23" s="93"/>
      <c r="BK23" s="93"/>
      <c r="BL23" s="93"/>
      <c r="BM23" s="93"/>
      <c r="BN23" s="93"/>
      <c r="BO23" s="93"/>
      <c r="BP23" s="93"/>
      <c r="BQ23" s="99">
        <v>17</v>
      </c>
      <c r="BR23" s="100"/>
      <c r="BS23" s="972"/>
      <c r="BT23" s="973"/>
      <c r="BU23" s="973"/>
      <c r="BV23" s="973"/>
      <c r="BW23" s="973"/>
      <c r="BX23" s="973"/>
      <c r="BY23" s="973"/>
      <c r="BZ23" s="973"/>
      <c r="CA23" s="973"/>
      <c r="CB23" s="973"/>
      <c r="CC23" s="973"/>
      <c r="CD23" s="973"/>
      <c r="CE23" s="973"/>
      <c r="CF23" s="973"/>
      <c r="CG23" s="988"/>
      <c r="CH23" s="969"/>
      <c r="CI23" s="970"/>
      <c r="CJ23" s="970"/>
      <c r="CK23" s="970"/>
      <c r="CL23" s="971"/>
      <c r="CM23" s="969"/>
      <c r="CN23" s="970"/>
      <c r="CO23" s="970"/>
      <c r="CP23" s="970"/>
      <c r="CQ23" s="971"/>
      <c r="CR23" s="969"/>
      <c r="CS23" s="970"/>
      <c r="CT23" s="970"/>
      <c r="CU23" s="970"/>
      <c r="CV23" s="971"/>
      <c r="CW23" s="969"/>
      <c r="CX23" s="970"/>
      <c r="CY23" s="970"/>
      <c r="CZ23" s="970"/>
      <c r="DA23" s="971"/>
      <c r="DB23" s="969"/>
      <c r="DC23" s="970"/>
      <c r="DD23" s="970"/>
      <c r="DE23" s="970"/>
      <c r="DF23" s="971"/>
      <c r="DG23" s="969"/>
      <c r="DH23" s="970"/>
      <c r="DI23" s="970"/>
      <c r="DJ23" s="970"/>
      <c r="DK23" s="971"/>
      <c r="DL23" s="969"/>
      <c r="DM23" s="970"/>
      <c r="DN23" s="970"/>
      <c r="DO23" s="970"/>
      <c r="DP23" s="971"/>
      <c r="DQ23" s="969"/>
      <c r="DR23" s="970"/>
      <c r="DS23" s="970"/>
      <c r="DT23" s="970"/>
      <c r="DU23" s="971"/>
      <c r="DV23" s="972"/>
      <c r="DW23" s="973"/>
      <c r="DX23" s="973"/>
      <c r="DY23" s="973"/>
      <c r="DZ23" s="974"/>
      <c r="EA23" s="95"/>
    </row>
    <row r="24" spans="1:131" s="96" customFormat="1" ht="26.25" customHeight="1" x14ac:dyDescent="0.15">
      <c r="A24" s="1032" t="s">
        <v>330</v>
      </c>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92"/>
      <c r="BA24" s="92"/>
      <c r="BB24" s="92"/>
      <c r="BC24" s="92"/>
      <c r="BD24" s="92"/>
      <c r="BE24" s="93"/>
      <c r="BF24" s="93"/>
      <c r="BG24" s="93"/>
      <c r="BH24" s="93"/>
      <c r="BI24" s="93"/>
      <c r="BJ24" s="93"/>
      <c r="BK24" s="93"/>
      <c r="BL24" s="93"/>
      <c r="BM24" s="93"/>
      <c r="BN24" s="93"/>
      <c r="BO24" s="93"/>
      <c r="BP24" s="93"/>
      <c r="BQ24" s="99">
        <v>18</v>
      </c>
      <c r="BR24" s="100"/>
      <c r="BS24" s="972"/>
      <c r="BT24" s="973"/>
      <c r="BU24" s="973"/>
      <c r="BV24" s="973"/>
      <c r="BW24" s="973"/>
      <c r="BX24" s="973"/>
      <c r="BY24" s="973"/>
      <c r="BZ24" s="973"/>
      <c r="CA24" s="973"/>
      <c r="CB24" s="973"/>
      <c r="CC24" s="973"/>
      <c r="CD24" s="973"/>
      <c r="CE24" s="973"/>
      <c r="CF24" s="973"/>
      <c r="CG24" s="988"/>
      <c r="CH24" s="969"/>
      <c r="CI24" s="970"/>
      <c r="CJ24" s="970"/>
      <c r="CK24" s="970"/>
      <c r="CL24" s="971"/>
      <c r="CM24" s="969"/>
      <c r="CN24" s="970"/>
      <c r="CO24" s="970"/>
      <c r="CP24" s="970"/>
      <c r="CQ24" s="971"/>
      <c r="CR24" s="969"/>
      <c r="CS24" s="970"/>
      <c r="CT24" s="970"/>
      <c r="CU24" s="970"/>
      <c r="CV24" s="971"/>
      <c r="CW24" s="969"/>
      <c r="CX24" s="970"/>
      <c r="CY24" s="970"/>
      <c r="CZ24" s="970"/>
      <c r="DA24" s="971"/>
      <c r="DB24" s="969"/>
      <c r="DC24" s="970"/>
      <c r="DD24" s="970"/>
      <c r="DE24" s="970"/>
      <c r="DF24" s="971"/>
      <c r="DG24" s="969"/>
      <c r="DH24" s="970"/>
      <c r="DI24" s="970"/>
      <c r="DJ24" s="970"/>
      <c r="DK24" s="971"/>
      <c r="DL24" s="969"/>
      <c r="DM24" s="970"/>
      <c r="DN24" s="970"/>
      <c r="DO24" s="970"/>
      <c r="DP24" s="971"/>
      <c r="DQ24" s="969"/>
      <c r="DR24" s="970"/>
      <c r="DS24" s="970"/>
      <c r="DT24" s="970"/>
      <c r="DU24" s="971"/>
      <c r="DV24" s="972"/>
      <c r="DW24" s="973"/>
      <c r="DX24" s="973"/>
      <c r="DY24" s="973"/>
      <c r="DZ24" s="974"/>
      <c r="EA24" s="95"/>
    </row>
    <row r="25" spans="1:131" ht="26.25" customHeight="1" thickBot="1" x14ac:dyDescent="0.2">
      <c r="A25" s="1031" t="s">
        <v>331</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92"/>
      <c r="BK25" s="92"/>
      <c r="BL25" s="92"/>
      <c r="BM25" s="92"/>
      <c r="BN25" s="92"/>
      <c r="BO25" s="102"/>
      <c r="BP25" s="102"/>
      <c r="BQ25" s="99">
        <v>19</v>
      </c>
      <c r="BR25" s="100"/>
      <c r="BS25" s="972"/>
      <c r="BT25" s="973"/>
      <c r="BU25" s="973"/>
      <c r="BV25" s="973"/>
      <c r="BW25" s="973"/>
      <c r="BX25" s="973"/>
      <c r="BY25" s="973"/>
      <c r="BZ25" s="973"/>
      <c r="CA25" s="973"/>
      <c r="CB25" s="973"/>
      <c r="CC25" s="973"/>
      <c r="CD25" s="973"/>
      <c r="CE25" s="973"/>
      <c r="CF25" s="973"/>
      <c r="CG25" s="988"/>
      <c r="CH25" s="969"/>
      <c r="CI25" s="970"/>
      <c r="CJ25" s="970"/>
      <c r="CK25" s="970"/>
      <c r="CL25" s="971"/>
      <c r="CM25" s="969"/>
      <c r="CN25" s="970"/>
      <c r="CO25" s="970"/>
      <c r="CP25" s="970"/>
      <c r="CQ25" s="971"/>
      <c r="CR25" s="969"/>
      <c r="CS25" s="970"/>
      <c r="CT25" s="970"/>
      <c r="CU25" s="970"/>
      <c r="CV25" s="971"/>
      <c r="CW25" s="969"/>
      <c r="CX25" s="970"/>
      <c r="CY25" s="970"/>
      <c r="CZ25" s="970"/>
      <c r="DA25" s="971"/>
      <c r="DB25" s="969"/>
      <c r="DC25" s="970"/>
      <c r="DD25" s="970"/>
      <c r="DE25" s="970"/>
      <c r="DF25" s="971"/>
      <c r="DG25" s="969"/>
      <c r="DH25" s="970"/>
      <c r="DI25" s="970"/>
      <c r="DJ25" s="970"/>
      <c r="DK25" s="971"/>
      <c r="DL25" s="969"/>
      <c r="DM25" s="970"/>
      <c r="DN25" s="970"/>
      <c r="DO25" s="970"/>
      <c r="DP25" s="971"/>
      <c r="DQ25" s="969"/>
      <c r="DR25" s="970"/>
      <c r="DS25" s="970"/>
      <c r="DT25" s="970"/>
      <c r="DU25" s="971"/>
      <c r="DV25" s="972"/>
      <c r="DW25" s="973"/>
      <c r="DX25" s="973"/>
      <c r="DY25" s="973"/>
      <c r="DZ25" s="974"/>
      <c r="EA25" s="90"/>
    </row>
    <row r="26" spans="1:131" ht="26.25" customHeight="1" x14ac:dyDescent="0.15">
      <c r="A26" s="975" t="s">
        <v>306</v>
      </c>
      <c r="B26" s="976"/>
      <c r="C26" s="976"/>
      <c r="D26" s="976"/>
      <c r="E26" s="976"/>
      <c r="F26" s="976"/>
      <c r="G26" s="976"/>
      <c r="H26" s="976"/>
      <c r="I26" s="976"/>
      <c r="J26" s="976"/>
      <c r="K26" s="976"/>
      <c r="L26" s="976"/>
      <c r="M26" s="976"/>
      <c r="N26" s="976"/>
      <c r="O26" s="976"/>
      <c r="P26" s="977"/>
      <c r="Q26" s="961" t="s">
        <v>332</v>
      </c>
      <c r="R26" s="962"/>
      <c r="S26" s="962"/>
      <c r="T26" s="962"/>
      <c r="U26" s="963"/>
      <c r="V26" s="961" t="s">
        <v>333</v>
      </c>
      <c r="W26" s="962"/>
      <c r="X26" s="962"/>
      <c r="Y26" s="962"/>
      <c r="Z26" s="963"/>
      <c r="AA26" s="961" t="s">
        <v>334</v>
      </c>
      <c r="AB26" s="962"/>
      <c r="AC26" s="962"/>
      <c r="AD26" s="962"/>
      <c r="AE26" s="962"/>
      <c r="AF26" s="1027" t="s">
        <v>335</v>
      </c>
      <c r="AG26" s="982"/>
      <c r="AH26" s="982"/>
      <c r="AI26" s="982"/>
      <c r="AJ26" s="1028"/>
      <c r="AK26" s="962" t="s">
        <v>336</v>
      </c>
      <c r="AL26" s="962"/>
      <c r="AM26" s="962"/>
      <c r="AN26" s="962"/>
      <c r="AO26" s="963"/>
      <c r="AP26" s="961" t="s">
        <v>337</v>
      </c>
      <c r="AQ26" s="962"/>
      <c r="AR26" s="962"/>
      <c r="AS26" s="962"/>
      <c r="AT26" s="963"/>
      <c r="AU26" s="961" t="s">
        <v>338</v>
      </c>
      <c r="AV26" s="962"/>
      <c r="AW26" s="962"/>
      <c r="AX26" s="962"/>
      <c r="AY26" s="963"/>
      <c r="AZ26" s="961" t="s">
        <v>339</v>
      </c>
      <c r="BA26" s="962"/>
      <c r="BB26" s="962"/>
      <c r="BC26" s="962"/>
      <c r="BD26" s="963"/>
      <c r="BE26" s="961" t="s">
        <v>313</v>
      </c>
      <c r="BF26" s="962"/>
      <c r="BG26" s="962"/>
      <c r="BH26" s="962"/>
      <c r="BI26" s="967"/>
      <c r="BJ26" s="92"/>
      <c r="BK26" s="92"/>
      <c r="BL26" s="92"/>
      <c r="BM26" s="92"/>
      <c r="BN26" s="92"/>
      <c r="BO26" s="102"/>
      <c r="BP26" s="102"/>
      <c r="BQ26" s="99">
        <v>20</v>
      </c>
      <c r="BR26" s="100"/>
      <c r="BS26" s="972"/>
      <c r="BT26" s="973"/>
      <c r="BU26" s="973"/>
      <c r="BV26" s="973"/>
      <c r="BW26" s="973"/>
      <c r="BX26" s="973"/>
      <c r="BY26" s="973"/>
      <c r="BZ26" s="973"/>
      <c r="CA26" s="973"/>
      <c r="CB26" s="973"/>
      <c r="CC26" s="973"/>
      <c r="CD26" s="973"/>
      <c r="CE26" s="973"/>
      <c r="CF26" s="973"/>
      <c r="CG26" s="988"/>
      <c r="CH26" s="969"/>
      <c r="CI26" s="970"/>
      <c r="CJ26" s="970"/>
      <c r="CK26" s="970"/>
      <c r="CL26" s="971"/>
      <c r="CM26" s="969"/>
      <c r="CN26" s="970"/>
      <c r="CO26" s="970"/>
      <c r="CP26" s="970"/>
      <c r="CQ26" s="971"/>
      <c r="CR26" s="969"/>
      <c r="CS26" s="970"/>
      <c r="CT26" s="970"/>
      <c r="CU26" s="970"/>
      <c r="CV26" s="971"/>
      <c r="CW26" s="969"/>
      <c r="CX26" s="970"/>
      <c r="CY26" s="970"/>
      <c r="CZ26" s="970"/>
      <c r="DA26" s="971"/>
      <c r="DB26" s="969"/>
      <c r="DC26" s="970"/>
      <c r="DD26" s="970"/>
      <c r="DE26" s="970"/>
      <c r="DF26" s="971"/>
      <c r="DG26" s="969"/>
      <c r="DH26" s="970"/>
      <c r="DI26" s="970"/>
      <c r="DJ26" s="970"/>
      <c r="DK26" s="971"/>
      <c r="DL26" s="969"/>
      <c r="DM26" s="970"/>
      <c r="DN26" s="970"/>
      <c r="DO26" s="970"/>
      <c r="DP26" s="971"/>
      <c r="DQ26" s="969"/>
      <c r="DR26" s="970"/>
      <c r="DS26" s="970"/>
      <c r="DT26" s="970"/>
      <c r="DU26" s="971"/>
      <c r="DV26" s="972"/>
      <c r="DW26" s="973"/>
      <c r="DX26" s="973"/>
      <c r="DY26" s="973"/>
      <c r="DZ26" s="974"/>
      <c r="EA26" s="90"/>
    </row>
    <row r="27" spans="1:131" ht="26.25" customHeight="1" thickBot="1" x14ac:dyDescent="0.2">
      <c r="A27" s="978"/>
      <c r="B27" s="979"/>
      <c r="C27" s="979"/>
      <c r="D27" s="979"/>
      <c r="E27" s="979"/>
      <c r="F27" s="979"/>
      <c r="G27" s="979"/>
      <c r="H27" s="979"/>
      <c r="I27" s="979"/>
      <c r="J27" s="979"/>
      <c r="K27" s="979"/>
      <c r="L27" s="979"/>
      <c r="M27" s="979"/>
      <c r="N27" s="979"/>
      <c r="O27" s="979"/>
      <c r="P27" s="980"/>
      <c r="Q27" s="964"/>
      <c r="R27" s="965"/>
      <c r="S27" s="965"/>
      <c r="T27" s="965"/>
      <c r="U27" s="966"/>
      <c r="V27" s="964"/>
      <c r="W27" s="965"/>
      <c r="X27" s="965"/>
      <c r="Y27" s="965"/>
      <c r="Z27" s="966"/>
      <c r="AA27" s="964"/>
      <c r="AB27" s="965"/>
      <c r="AC27" s="965"/>
      <c r="AD27" s="965"/>
      <c r="AE27" s="965"/>
      <c r="AF27" s="1029"/>
      <c r="AG27" s="985"/>
      <c r="AH27" s="985"/>
      <c r="AI27" s="985"/>
      <c r="AJ27" s="1030"/>
      <c r="AK27" s="965"/>
      <c r="AL27" s="965"/>
      <c r="AM27" s="965"/>
      <c r="AN27" s="965"/>
      <c r="AO27" s="966"/>
      <c r="AP27" s="964"/>
      <c r="AQ27" s="965"/>
      <c r="AR27" s="965"/>
      <c r="AS27" s="965"/>
      <c r="AT27" s="966"/>
      <c r="AU27" s="964"/>
      <c r="AV27" s="965"/>
      <c r="AW27" s="965"/>
      <c r="AX27" s="965"/>
      <c r="AY27" s="966"/>
      <c r="AZ27" s="964"/>
      <c r="BA27" s="965"/>
      <c r="BB27" s="965"/>
      <c r="BC27" s="965"/>
      <c r="BD27" s="966"/>
      <c r="BE27" s="964"/>
      <c r="BF27" s="965"/>
      <c r="BG27" s="965"/>
      <c r="BH27" s="965"/>
      <c r="BI27" s="968"/>
      <c r="BJ27" s="92"/>
      <c r="BK27" s="92"/>
      <c r="BL27" s="92"/>
      <c r="BM27" s="92"/>
      <c r="BN27" s="92"/>
      <c r="BO27" s="102"/>
      <c r="BP27" s="102"/>
      <c r="BQ27" s="99">
        <v>21</v>
      </c>
      <c r="BR27" s="100"/>
      <c r="BS27" s="972"/>
      <c r="BT27" s="973"/>
      <c r="BU27" s="973"/>
      <c r="BV27" s="973"/>
      <c r="BW27" s="973"/>
      <c r="BX27" s="973"/>
      <c r="BY27" s="973"/>
      <c r="BZ27" s="973"/>
      <c r="CA27" s="973"/>
      <c r="CB27" s="973"/>
      <c r="CC27" s="973"/>
      <c r="CD27" s="973"/>
      <c r="CE27" s="973"/>
      <c r="CF27" s="973"/>
      <c r="CG27" s="988"/>
      <c r="CH27" s="969"/>
      <c r="CI27" s="970"/>
      <c r="CJ27" s="970"/>
      <c r="CK27" s="970"/>
      <c r="CL27" s="971"/>
      <c r="CM27" s="969"/>
      <c r="CN27" s="970"/>
      <c r="CO27" s="970"/>
      <c r="CP27" s="970"/>
      <c r="CQ27" s="971"/>
      <c r="CR27" s="969"/>
      <c r="CS27" s="970"/>
      <c r="CT27" s="970"/>
      <c r="CU27" s="970"/>
      <c r="CV27" s="971"/>
      <c r="CW27" s="969"/>
      <c r="CX27" s="970"/>
      <c r="CY27" s="970"/>
      <c r="CZ27" s="970"/>
      <c r="DA27" s="971"/>
      <c r="DB27" s="969"/>
      <c r="DC27" s="970"/>
      <c r="DD27" s="970"/>
      <c r="DE27" s="970"/>
      <c r="DF27" s="971"/>
      <c r="DG27" s="969"/>
      <c r="DH27" s="970"/>
      <c r="DI27" s="970"/>
      <c r="DJ27" s="970"/>
      <c r="DK27" s="971"/>
      <c r="DL27" s="969"/>
      <c r="DM27" s="970"/>
      <c r="DN27" s="970"/>
      <c r="DO27" s="970"/>
      <c r="DP27" s="971"/>
      <c r="DQ27" s="969"/>
      <c r="DR27" s="970"/>
      <c r="DS27" s="970"/>
      <c r="DT27" s="970"/>
      <c r="DU27" s="971"/>
      <c r="DV27" s="972"/>
      <c r="DW27" s="973"/>
      <c r="DX27" s="973"/>
      <c r="DY27" s="973"/>
      <c r="DZ27" s="974"/>
      <c r="EA27" s="90"/>
    </row>
    <row r="28" spans="1:131" ht="26.25" customHeight="1" thickTop="1" x14ac:dyDescent="0.15">
      <c r="A28" s="103">
        <v>1</v>
      </c>
      <c r="B28" s="1016" t="s">
        <v>340</v>
      </c>
      <c r="C28" s="1017"/>
      <c r="D28" s="1017"/>
      <c r="E28" s="1017"/>
      <c r="F28" s="1017"/>
      <c r="G28" s="1017"/>
      <c r="H28" s="1017"/>
      <c r="I28" s="1017"/>
      <c r="J28" s="1017"/>
      <c r="K28" s="1017"/>
      <c r="L28" s="1017"/>
      <c r="M28" s="1017"/>
      <c r="N28" s="1017"/>
      <c r="O28" s="1017"/>
      <c r="P28" s="1018"/>
      <c r="Q28" s="1019">
        <v>1003</v>
      </c>
      <c r="R28" s="1020"/>
      <c r="S28" s="1020"/>
      <c r="T28" s="1020"/>
      <c r="U28" s="1020"/>
      <c r="V28" s="1020">
        <v>997</v>
      </c>
      <c r="W28" s="1020"/>
      <c r="X28" s="1020"/>
      <c r="Y28" s="1020"/>
      <c r="Z28" s="1020"/>
      <c r="AA28" s="1020">
        <v>6</v>
      </c>
      <c r="AB28" s="1020"/>
      <c r="AC28" s="1020"/>
      <c r="AD28" s="1020"/>
      <c r="AE28" s="1021"/>
      <c r="AF28" s="1022">
        <v>6</v>
      </c>
      <c r="AG28" s="1020"/>
      <c r="AH28" s="1020"/>
      <c r="AI28" s="1020"/>
      <c r="AJ28" s="1023"/>
      <c r="AK28" s="1024">
        <v>74</v>
      </c>
      <c r="AL28" s="1025"/>
      <c r="AM28" s="1025"/>
      <c r="AN28" s="1025"/>
      <c r="AO28" s="1025"/>
      <c r="AP28" s="1025" t="s">
        <v>325</v>
      </c>
      <c r="AQ28" s="1025"/>
      <c r="AR28" s="1025"/>
      <c r="AS28" s="1025"/>
      <c r="AT28" s="1025"/>
      <c r="AU28" s="1025" t="s">
        <v>325</v>
      </c>
      <c r="AV28" s="1025"/>
      <c r="AW28" s="1025"/>
      <c r="AX28" s="1025"/>
      <c r="AY28" s="1025"/>
      <c r="AZ28" s="1026" t="s">
        <v>325</v>
      </c>
      <c r="BA28" s="1026"/>
      <c r="BB28" s="1026"/>
      <c r="BC28" s="1026"/>
      <c r="BD28" s="1026"/>
      <c r="BE28" s="1014"/>
      <c r="BF28" s="1014"/>
      <c r="BG28" s="1014"/>
      <c r="BH28" s="1014"/>
      <c r="BI28" s="1015"/>
      <c r="BJ28" s="92"/>
      <c r="BK28" s="92"/>
      <c r="BL28" s="92"/>
      <c r="BM28" s="92"/>
      <c r="BN28" s="92"/>
      <c r="BO28" s="102"/>
      <c r="BP28" s="102"/>
      <c r="BQ28" s="99">
        <v>22</v>
      </c>
      <c r="BR28" s="100"/>
      <c r="BS28" s="972"/>
      <c r="BT28" s="973"/>
      <c r="BU28" s="973"/>
      <c r="BV28" s="973"/>
      <c r="BW28" s="973"/>
      <c r="BX28" s="973"/>
      <c r="BY28" s="973"/>
      <c r="BZ28" s="973"/>
      <c r="CA28" s="973"/>
      <c r="CB28" s="973"/>
      <c r="CC28" s="973"/>
      <c r="CD28" s="973"/>
      <c r="CE28" s="973"/>
      <c r="CF28" s="973"/>
      <c r="CG28" s="988"/>
      <c r="CH28" s="969"/>
      <c r="CI28" s="970"/>
      <c r="CJ28" s="970"/>
      <c r="CK28" s="970"/>
      <c r="CL28" s="971"/>
      <c r="CM28" s="969"/>
      <c r="CN28" s="970"/>
      <c r="CO28" s="970"/>
      <c r="CP28" s="970"/>
      <c r="CQ28" s="971"/>
      <c r="CR28" s="969"/>
      <c r="CS28" s="970"/>
      <c r="CT28" s="970"/>
      <c r="CU28" s="970"/>
      <c r="CV28" s="971"/>
      <c r="CW28" s="969"/>
      <c r="CX28" s="970"/>
      <c r="CY28" s="970"/>
      <c r="CZ28" s="970"/>
      <c r="DA28" s="971"/>
      <c r="DB28" s="969"/>
      <c r="DC28" s="970"/>
      <c r="DD28" s="970"/>
      <c r="DE28" s="970"/>
      <c r="DF28" s="971"/>
      <c r="DG28" s="969"/>
      <c r="DH28" s="970"/>
      <c r="DI28" s="970"/>
      <c r="DJ28" s="970"/>
      <c r="DK28" s="971"/>
      <c r="DL28" s="969"/>
      <c r="DM28" s="970"/>
      <c r="DN28" s="970"/>
      <c r="DO28" s="970"/>
      <c r="DP28" s="971"/>
      <c r="DQ28" s="969"/>
      <c r="DR28" s="970"/>
      <c r="DS28" s="970"/>
      <c r="DT28" s="970"/>
      <c r="DU28" s="971"/>
      <c r="DV28" s="972"/>
      <c r="DW28" s="973"/>
      <c r="DX28" s="973"/>
      <c r="DY28" s="973"/>
      <c r="DZ28" s="974"/>
      <c r="EA28" s="90"/>
    </row>
    <row r="29" spans="1:131" ht="26.25" customHeight="1" x14ac:dyDescent="0.15">
      <c r="A29" s="103">
        <v>2</v>
      </c>
      <c r="B29" s="1002" t="s">
        <v>341</v>
      </c>
      <c r="C29" s="1003"/>
      <c r="D29" s="1003"/>
      <c r="E29" s="1003"/>
      <c r="F29" s="1003"/>
      <c r="G29" s="1003"/>
      <c r="H29" s="1003"/>
      <c r="I29" s="1003"/>
      <c r="J29" s="1003"/>
      <c r="K29" s="1003"/>
      <c r="L29" s="1003"/>
      <c r="M29" s="1003"/>
      <c r="N29" s="1003"/>
      <c r="O29" s="1003"/>
      <c r="P29" s="1004"/>
      <c r="Q29" s="1010">
        <v>755</v>
      </c>
      <c r="R29" s="1011"/>
      <c r="S29" s="1011"/>
      <c r="T29" s="1011"/>
      <c r="U29" s="1011"/>
      <c r="V29" s="1011">
        <v>690</v>
      </c>
      <c r="W29" s="1011"/>
      <c r="X29" s="1011"/>
      <c r="Y29" s="1011"/>
      <c r="Z29" s="1011"/>
      <c r="AA29" s="1011">
        <v>65</v>
      </c>
      <c r="AB29" s="1011"/>
      <c r="AC29" s="1011"/>
      <c r="AD29" s="1011"/>
      <c r="AE29" s="1012"/>
      <c r="AF29" s="1007">
        <v>65</v>
      </c>
      <c r="AG29" s="1008"/>
      <c r="AH29" s="1008"/>
      <c r="AI29" s="1008"/>
      <c r="AJ29" s="1009"/>
      <c r="AK29" s="952">
        <v>112</v>
      </c>
      <c r="AL29" s="943"/>
      <c r="AM29" s="943"/>
      <c r="AN29" s="943"/>
      <c r="AO29" s="943"/>
      <c r="AP29" s="943" t="s">
        <v>325</v>
      </c>
      <c r="AQ29" s="943"/>
      <c r="AR29" s="943"/>
      <c r="AS29" s="943"/>
      <c r="AT29" s="943"/>
      <c r="AU29" s="943" t="s">
        <v>325</v>
      </c>
      <c r="AV29" s="943"/>
      <c r="AW29" s="943"/>
      <c r="AX29" s="943"/>
      <c r="AY29" s="943"/>
      <c r="AZ29" s="1013" t="s">
        <v>325</v>
      </c>
      <c r="BA29" s="1013"/>
      <c r="BB29" s="1013"/>
      <c r="BC29" s="1013"/>
      <c r="BD29" s="1013"/>
      <c r="BE29" s="944"/>
      <c r="BF29" s="944"/>
      <c r="BG29" s="944"/>
      <c r="BH29" s="944"/>
      <c r="BI29" s="945"/>
      <c r="BJ29" s="92"/>
      <c r="BK29" s="92"/>
      <c r="BL29" s="92"/>
      <c r="BM29" s="92"/>
      <c r="BN29" s="92"/>
      <c r="BO29" s="102"/>
      <c r="BP29" s="102"/>
      <c r="BQ29" s="99">
        <v>23</v>
      </c>
      <c r="BR29" s="100"/>
      <c r="BS29" s="972"/>
      <c r="BT29" s="973"/>
      <c r="BU29" s="973"/>
      <c r="BV29" s="973"/>
      <c r="BW29" s="973"/>
      <c r="BX29" s="973"/>
      <c r="BY29" s="973"/>
      <c r="BZ29" s="973"/>
      <c r="CA29" s="973"/>
      <c r="CB29" s="973"/>
      <c r="CC29" s="973"/>
      <c r="CD29" s="973"/>
      <c r="CE29" s="973"/>
      <c r="CF29" s="973"/>
      <c r="CG29" s="988"/>
      <c r="CH29" s="969"/>
      <c r="CI29" s="970"/>
      <c r="CJ29" s="970"/>
      <c r="CK29" s="970"/>
      <c r="CL29" s="971"/>
      <c r="CM29" s="969"/>
      <c r="CN29" s="970"/>
      <c r="CO29" s="970"/>
      <c r="CP29" s="970"/>
      <c r="CQ29" s="971"/>
      <c r="CR29" s="969"/>
      <c r="CS29" s="970"/>
      <c r="CT29" s="970"/>
      <c r="CU29" s="970"/>
      <c r="CV29" s="971"/>
      <c r="CW29" s="969"/>
      <c r="CX29" s="970"/>
      <c r="CY29" s="970"/>
      <c r="CZ29" s="970"/>
      <c r="DA29" s="971"/>
      <c r="DB29" s="969"/>
      <c r="DC29" s="970"/>
      <c r="DD29" s="970"/>
      <c r="DE29" s="970"/>
      <c r="DF29" s="971"/>
      <c r="DG29" s="969"/>
      <c r="DH29" s="970"/>
      <c r="DI29" s="970"/>
      <c r="DJ29" s="970"/>
      <c r="DK29" s="971"/>
      <c r="DL29" s="969"/>
      <c r="DM29" s="970"/>
      <c r="DN29" s="970"/>
      <c r="DO29" s="970"/>
      <c r="DP29" s="971"/>
      <c r="DQ29" s="969"/>
      <c r="DR29" s="970"/>
      <c r="DS29" s="970"/>
      <c r="DT29" s="970"/>
      <c r="DU29" s="971"/>
      <c r="DV29" s="972"/>
      <c r="DW29" s="973"/>
      <c r="DX29" s="973"/>
      <c r="DY29" s="973"/>
      <c r="DZ29" s="974"/>
      <c r="EA29" s="90"/>
    </row>
    <row r="30" spans="1:131" ht="26.25" customHeight="1" x14ac:dyDescent="0.15">
      <c r="A30" s="103">
        <v>3</v>
      </c>
      <c r="B30" s="1002" t="s">
        <v>342</v>
      </c>
      <c r="C30" s="1003"/>
      <c r="D30" s="1003"/>
      <c r="E30" s="1003"/>
      <c r="F30" s="1003"/>
      <c r="G30" s="1003"/>
      <c r="H30" s="1003"/>
      <c r="I30" s="1003"/>
      <c r="J30" s="1003"/>
      <c r="K30" s="1003"/>
      <c r="L30" s="1003"/>
      <c r="M30" s="1003"/>
      <c r="N30" s="1003"/>
      <c r="O30" s="1003"/>
      <c r="P30" s="1004"/>
      <c r="Q30" s="1010">
        <v>104</v>
      </c>
      <c r="R30" s="1011"/>
      <c r="S30" s="1011"/>
      <c r="T30" s="1011"/>
      <c r="U30" s="1011"/>
      <c r="V30" s="1011">
        <v>102</v>
      </c>
      <c r="W30" s="1011"/>
      <c r="X30" s="1011"/>
      <c r="Y30" s="1011"/>
      <c r="Z30" s="1011"/>
      <c r="AA30" s="1011">
        <v>2</v>
      </c>
      <c r="AB30" s="1011"/>
      <c r="AC30" s="1011"/>
      <c r="AD30" s="1011"/>
      <c r="AE30" s="1012"/>
      <c r="AF30" s="1007">
        <v>2</v>
      </c>
      <c r="AG30" s="1008"/>
      <c r="AH30" s="1008"/>
      <c r="AI30" s="1008"/>
      <c r="AJ30" s="1009"/>
      <c r="AK30" s="952">
        <v>28</v>
      </c>
      <c r="AL30" s="943"/>
      <c r="AM30" s="943"/>
      <c r="AN30" s="943"/>
      <c r="AO30" s="943"/>
      <c r="AP30" s="943" t="s">
        <v>325</v>
      </c>
      <c r="AQ30" s="943"/>
      <c r="AR30" s="943"/>
      <c r="AS30" s="943"/>
      <c r="AT30" s="943"/>
      <c r="AU30" s="943" t="s">
        <v>325</v>
      </c>
      <c r="AV30" s="943"/>
      <c r="AW30" s="943"/>
      <c r="AX30" s="943"/>
      <c r="AY30" s="943"/>
      <c r="AZ30" s="1013" t="s">
        <v>325</v>
      </c>
      <c r="BA30" s="1013"/>
      <c r="BB30" s="1013"/>
      <c r="BC30" s="1013"/>
      <c r="BD30" s="1013"/>
      <c r="BE30" s="944"/>
      <c r="BF30" s="944"/>
      <c r="BG30" s="944"/>
      <c r="BH30" s="944"/>
      <c r="BI30" s="945"/>
      <c r="BJ30" s="92"/>
      <c r="BK30" s="92"/>
      <c r="BL30" s="92"/>
      <c r="BM30" s="92"/>
      <c r="BN30" s="92"/>
      <c r="BO30" s="102"/>
      <c r="BP30" s="102"/>
      <c r="BQ30" s="99">
        <v>24</v>
      </c>
      <c r="BR30" s="100"/>
      <c r="BS30" s="972"/>
      <c r="BT30" s="973"/>
      <c r="BU30" s="973"/>
      <c r="BV30" s="973"/>
      <c r="BW30" s="973"/>
      <c r="BX30" s="973"/>
      <c r="BY30" s="973"/>
      <c r="BZ30" s="973"/>
      <c r="CA30" s="973"/>
      <c r="CB30" s="973"/>
      <c r="CC30" s="973"/>
      <c r="CD30" s="973"/>
      <c r="CE30" s="973"/>
      <c r="CF30" s="973"/>
      <c r="CG30" s="988"/>
      <c r="CH30" s="969"/>
      <c r="CI30" s="970"/>
      <c r="CJ30" s="970"/>
      <c r="CK30" s="970"/>
      <c r="CL30" s="971"/>
      <c r="CM30" s="969"/>
      <c r="CN30" s="970"/>
      <c r="CO30" s="970"/>
      <c r="CP30" s="970"/>
      <c r="CQ30" s="971"/>
      <c r="CR30" s="969"/>
      <c r="CS30" s="970"/>
      <c r="CT30" s="970"/>
      <c r="CU30" s="970"/>
      <c r="CV30" s="971"/>
      <c r="CW30" s="969"/>
      <c r="CX30" s="970"/>
      <c r="CY30" s="970"/>
      <c r="CZ30" s="970"/>
      <c r="DA30" s="971"/>
      <c r="DB30" s="969"/>
      <c r="DC30" s="970"/>
      <c r="DD30" s="970"/>
      <c r="DE30" s="970"/>
      <c r="DF30" s="971"/>
      <c r="DG30" s="969"/>
      <c r="DH30" s="970"/>
      <c r="DI30" s="970"/>
      <c r="DJ30" s="970"/>
      <c r="DK30" s="971"/>
      <c r="DL30" s="969"/>
      <c r="DM30" s="970"/>
      <c r="DN30" s="970"/>
      <c r="DO30" s="970"/>
      <c r="DP30" s="971"/>
      <c r="DQ30" s="969"/>
      <c r="DR30" s="970"/>
      <c r="DS30" s="970"/>
      <c r="DT30" s="970"/>
      <c r="DU30" s="971"/>
      <c r="DV30" s="972"/>
      <c r="DW30" s="973"/>
      <c r="DX30" s="973"/>
      <c r="DY30" s="973"/>
      <c r="DZ30" s="974"/>
      <c r="EA30" s="90"/>
    </row>
    <row r="31" spans="1:131" ht="26.25" customHeight="1" x14ac:dyDescent="0.15">
      <c r="A31" s="103">
        <v>4</v>
      </c>
      <c r="B31" s="1002" t="s">
        <v>343</v>
      </c>
      <c r="C31" s="1003"/>
      <c r="D31" s="1003"/>
      <c r="E31" s="1003"/>
      <c r="F31" s="1003"/>
      <c r="G31" s="1003"/>
      <c r="H31" s="1003"/>
      <c r="I31" s="1003"/>
      <c r="J31" s="1003"/>
      <c r="K31" s="1003"/>
      <c r="L31" s="1003"/>
      <c r="M31" s="1003"/>
      <c r="N31" s="1003"/>
      <c r="O31" s="1003"/>
      <c r="P31" s="1004"/>
      <c r="Q31" s="1010">
        <v>507</v>
      </c>
      <c r="R31" s="1011"/>
      <c r="S31" s="1011"/>
      <c r="T31" s="1011"/>
      <c r="U31" s="1011"/>
      <c r="V31" s="1011">
        <v>498</v>
      </c>
      <c r="W31" s="1011"/>
      <c r="X31" s="1011"/>
      <c r="Y31" s="1011"/>
      <c r="Z31" s="1011"/>
      <c r="AA31" s="1011">
        <v>8</v>
      </c>
      <c r="AB31" s="1011"/>
      <c r="AC31" s="1011"/>
      <c r="AD31" s="1011"/>
      <c r="AE31" s="1012"/>
      <c r="AF31" s="1007">
        <v>8</v>
      </c>
      <c r="AG31" s="1008"/>
      <c r="AH31" s="1008"/>
      <c r="AI31" s="1008"/>
      <c r="AJ31" s="1009"/>
      <c r="AK31" s="952">
        <v>83</v>
      </c>
      <c r="AL31" s="943"/>
      <c r="AM31" s="943"/>
      <c r="AN31" s="943"/>
      <c r="AO31" s="943"/>
      <c r="AP31" s="943" t="s">
        <v>325</v>
      </c>
      <c r="AQ31" s="943"/>
      <c r="AR31" s="943"/>
      <c r="AS31" s="943"/>
      <c r="AT31" s="943"/>
      <c r="AU31" s="943" t="s">
        <v>325</v>
      </c>
      <c r="AV31" s="943"/>
      <c r="AW31" s="943"/>
      <c r="AX31" s="943"/>
      <c r="AY31" s="943"/>
      <c r="AZ31" s="1013" t="s">
        <v>325</v>
      </c>
      <c r="BA31" s="1013"/>
      <c r="BB31" s="1013"/>
      <c r="BC31" s="1013"/>
      <c r="BD31" s="1013"/>
      <c r="BE31" s="944"/>
      <c r="BF31" s="944"/>
      <c r="BG31" s="944"/>
      <c r="BH31" s="944"/>
      <c r="BI31" s="945"/>
      <c r="BJ31" s="92"/>
      <c r="BK31" s="92"/>
      <c r="BL31" s="92"/>
      <c r="BM31" s="92"/>
      <c r="BN31" s="92"/>
      <c r="BO31" s="102"/>
      <c r="BP31" s="102"/>
      <c r="BQ31" s="99">
        <v>25</v>
      </c>
      <c r="BR31" s="100"/>
      <c r="BS31" s="972"/>
      <c r="BT31" s="973"/>
      <c r="BU31" s="973"/>
      <c r="BV31" s="973"/>
      <c r="BW31" s="973"/>
      <c r="BX31" s="973"/>
      <c r="BY31" s="973"/>
      <c r="BZ31" s="973"/>
      <c r="CA31" s="973"/>
      <c r="CB31" s="973"/>
      <c r="CC31" s="973"/>
      <c r="CD31" s="973"/>
      <c r="CE31" s="973"/>
      <c r="CF31" s="973"/>
      <c r="CG31" s="988"/>
      <c r="CH31" s="969"/>
      <c r="CI31" s="970"/>
      <c r="CJ31" s="970"/>
      <c r="CK31" s="970"/>
      <c r="CL31" s="971"/>
      <c r="CM31" s="969"/>
      <c r="CN31" s="970"/>
      <c r="CO31" s="970"/>
      <c r="CP31" s="970"/>
      <c r="CQ31" s="971"/>
      <c r="CR31" s="969"/>
      <c r="CS31" s="970"/>
      <c r="CT31" s="970"/>
      <c r="CU31" s="970"/>
      <c r="CV31" s="971"/>
      <c r="CW31" s="969"/>
      <c r="CX31" s="970"/>
      <c r="CY31" s="970"/>
      <c r="CZ31" s="970"/>
      <c r="DA31" s="971"/>
      <c r="DB31" s="969"/>
      <c r="DC31" s="970"/>
      <c r="DD31" s="970"/>
      <c r="DE31" s="970"/>
      <c r="DF31" s="971"/>
      <c r="DG31" s="969"/>
      <c r="DH31" s="970"/>
      <c r="DI31" s="970"/>
      <c r="DJ31" s="970"/>
      <c r="DK31" s="971"/>
      <c r="DL31" s="969"/>
      <c r="DM31" s="970"/>
      <c r="DN31" s="970"/>
      <c r="DO31" s="970"/>
      <c r="DP31" s="971"/>
      <c r="DQ31" s="969"/>
      <c r="DR31" s="970"/>
      <c r="DS31" s="970"/>
      <c r="DT31" s="970"/>
      <c r="DU31" s="971"/>
      <c r="DV31" s="972"/>
      <c r="DW31" s="973"/>
      <c r="DX31" s="973"/>
      <c r="DY31" s="973"/>
      <c r="DZ31" s="974"/>
      <c r="EA31" s="90"/>
    </row>
    <row r="32" spans="1:131" ht="26.25" customHeight="1" x14ac:dyDescent="0.15">
      <c r="A32" s="103">
        <v>5</v>
      </c>
      <c r="B32" s="1002" t="s">
        <v>344</v>
      </c>
      <c r="C32" s="1003"/>
      <c r="D32" s="1003"/>
      <c r="E32" s="1003"/>
      <c r="F32" s="1003"/>
      <c r="G32" s="1003"/>
      <c r="H32" s="1003"/>
      <c r="I32" s="1003"/>
      <c r="J32" s="1003"/>
      <c r="K32" s="1003"/>
      <c r="L32" s="1003"/>
      <c r="M32" s="1003"/>
      <c r="N32" s="1003"/>
      <c r="O32" s="1003"/>
      <c r="P32" s="1004"/>
      <c r="Q32" s="1010">
        <v>830</v>
      </c>
      <c r="R32" s="1011"/>
      <c r="S32" s="1011"/>
      <c r="T32" s="1011"/>
      <c r="U32" s="1011"/>
      <c r="V32" s="1011">
        <v>874</v>
      </c>
      <c r="W32" s="1011"/>
      <c r="X32" s="1011"/>
      <c r="Y32" s="1011"/>
      <c r="Z32" s="1011"/>
      <c r="AA32" s="1011">
        <v>-45</v>
      </c>
      <c r="AB32" s="1011"/>
      <c r="AC32" s="1011"/>
      <c r="AD32" s="1011"/>
      <c r="AE32" s="1012"/>
      <c r="AF32" s="1007">
        <v>127</v>
      </c>
      <c r="AG32" s="1008"/>
      <c r="AH32" s="1008"/>
      <c r="AI32" s="1008"/>
      <c r="AJ32" s="1009"/>
      <c r="AK32" s="952">
        <v>337</v>
      </c>
      <c r="AL32" s="943"/>
      <c r="AM32" s="943"/>
      <c r="AN32" s="943"/>
      <c r="AO32" s="943"/>
      <c r="AP32" s="943">
        <v>761</v>
      </c>
      <c r="AQ32" s="943"/>
      <c r="AR32" s="943"/>
      <c r="AS32" s="943"/>
      <c r="AT32" s="943"/>
      <c r="AU32" s="943">
        <v>608</v>
      </c>
      <c r="AV32" s="943"/>
      <c r="AW32" s="943"/>
      <c r="AX32" s="943"/>
      <c r="AY32" s="943"/>
      <c r="AZ32" s="1013" t="s">
        <v>325</v>
      </c>
      <c r="BA32" s="1013"/>
      <c r="BB32" s="1013"/>
      <c r="BC32" s="1013"/>
      <c r="BD32" s="1013"/>
      <c r="BE32" s="944" t="s">
        <v>345</v>
      </c>
      <c r="BF32" s="944"/>
      <c r="BG32" s="944"/>
      <c r="BH32" s="944"/>
      <c r="BI32" s="945"/>
      <c r="BJ32" s="92"/>
      <c r="BK32" s="92"/>
      <c r="BL32" s="92"/>
      <c r="BM32" s="92"/>
      <c r="BN32" s="92"/>
      <c r="BO32" s="102"/>
      <c r="BP32" s="102"/>
      <c r="BQ32" s="99">
        <v>26</v>
      </c>
      <c r="BR32" s="100"/>
      <c r="BS32" s="972"/>
      <c r="BT32" s="973"/>
      <c r="BU32" s="973"/>
      <c r="BV32" s="973"/>
      <c r="BW32" s="973"/>
      <c r="BX32" s="973"/>
      <c r="BY32" s="973"/>
      <c r="BZ32" s="973"/>
      <c r="CA32" s="973"/>
      <c r="CB32" s="973"/>
      <c r="CC32" s="973"/>
      <c r="CD32" s="973"/>
      <c r="CE32" s="973"/>
      <c r="CF32" s="973"/>
      <c r="CG32" s="988"/>
      <c r="CH32" s="969"/>
      <c r="CI32" s="970"/>
      <c r="CJ32" s="970"/>
      <c r="CK32" s="970"/>
      <c r="CL32" s="971"/>
      <c r="CM32" s="969"/>
      <c r="CN32" s="970"/>
      <c r="CO32" s="970"/>
      <c r="CP32" s="970"/>
      <c r="CQ32" s="971"/>
      <c r="CR32" s="969"/>
      <c r="CS32" s="970"/>
      <c r="CT32" s="970"/>
      <c r="CU32" s="970"/>
      <c r="CV32" s="971"/>
      <c r="CW32" s="969"/>
      <c r="CX32" s="970"/>
      <c r="CY32" s="970"/>
      <c r="CZ32" s="970"/>
      <c r="DA32" s="971"/>
      <c r="DB32" s="969"/>
      <c r="DC32" s="970"/>
      <c r="DD32" s="970"/>
      <c r="DE32" s="970"/>
      <c r="DF32" s="971"/>
      <c r="DG32" s="969"/>
      <c r="DH32" s="970"/>
      <c r="DI32" s="970"/>
      <c r="DJ32" s="970"/>
      <c r="DK32" s="971"/>
      <c r="DL32" s="969"/>
      <c r="DM32" s="970"/>
      <c r="DN32" s="970"/>
      <c r="DO32" s="970"/>
      <c r="DP32" s="971"/>
      <c r="DQ32" s="969"/>
      <c r="DR32" s="970"/>
      <c r="DS32" s="970"/>
      <c r="DT32" s="970"/>
      <c r="DU32" s="971"/>
      <c r="DV32" s="972"/>
      <c r="DW32" s="973"/>
      <c r="DX32" s="973"/>
      <c r="DY32" s="973"/>
      <c r="DZ32" s="974"/>
      <c r="EA32" s="90"/>
    </row>
    <row r="33" spans="1:131" ht="26.25" customHeight="1" x14ac:dyDescent="0.15">
      <c r="A33" s="103">
        <v>6</v>
      </c>
      <c r="B33" s="1002" t="s">
        <v>346</v>
      </c>
      <c r="C33" s="1003"/>
      <c r="D33" s="1003"/>
      <c r="E33" s="1003"/>
      <c r="F33" s="1003"/>
      <c r="G33" s="1003"/>
      <c r="H33" s="1003"/>
      <c r="I33" s="1003"/>
      <c r="J33" s="1003"/>
      <c r="K33" s="1003"/>
      <c r="L33" s="1003"/>
      <c r="M33" s="1003"/>
      <c r="N33" s="1003"/>
      <c r="O33" s="1003"/>
      <c r="P33" s="1004"/>
      <c r="Q33" s="1010">
        <v>271</v>
      </c>
      <c r="R33" s="1011"/>
      <c r="S33" s="1011"/>
      <c r="T33" s="1011"/>
      <c r="U33" s="1011"/>
      <c r="V33" s="1011">
        <v>238</v>
      </c>
      <c r="W33" s="1011"/>
      <c r="X33" s="1011"/>
      <c r="Y33" s="1011"/>
      <c r="Z33" s="1011"/>
      <c r="AA33" s="1011">
        <v>33</v>
      </c>
      <c r="AB33" s="1011"/>
      <c r="AC33" s="1011"/>
      <c r="AD33" s="1011"/>
      <c r="AE33" s="1012"/>
      <c r="AF33" s="1007">
        <v>33</v>
      </c>
      <c r="AG33" s="1008"/>
      <c r="AH33" s="1008"/>
      <c r="AI33" s="1008"/>
      <c r="AJ33" s="1009"/>
      <c r="AK33" s="952">
        <v>29</v>
      </c>
      <c r="AL33" s="943"/>
      <c r="AM33" s="943"/>
      <c r="AN33" s="943"/>
      <c r="AO33" s="943"/>
      <c r="AP33" s="943">
        <v>1122</v>
      </c>
      <c r="AQ33" s="943"/>
      <c r="AR33" s="943"/>
      <c r="AS33" s="943"/>
      <c r="AT33" s="943"/>
      <c r="AU33" s="943">
        <v>561</v>
      </c>
      <c r="AV33" s="943"/>
      <c r="AW33" s="943"/>
      <c r="AX33" s="943"/>
      <c r="AY33" s="943"/>
      <c r="AZ33" s="1013" t="s">
        <v>325</v>
      </c>
      <c r="BA33" s="1013"/>
      <c r="BB33" s="1013"/>
      <c r="BC33" s="1013"/>
      <c r="BD33" s="1013"/>
      <c r="BE33" s="944" t="s">
        <v>347</v>
      </c>
      <c r="BF33" s="944"/>
      <c r="BG33" s="944"/>
      <c r="BH33" s="944"/>
      <c r="BI33" s="945"/>
      <c r="BJ33" s="92"/>
      <c r="BK33" s="92"/>
      <c r="BL33" s="92"/>
      <c r="BM33" s="92"/>
      <c r="BN33" s="92"/>
      <c r="BO33" s="102"/>
      <c r="BP33" s="102"/>
      <c r="BQ33" s="99">
        <v>27</v>
      </c>
      <c r="BR33" s="100"/>
      <c r="BS33" s="972"/>
      <c r="BT33" s="973"/>
      <c r="BU33" s="973"/>
      <c r="BV33" s="973"/>
      <c r="BW33" s="973"/>
      <c r="BX33" s="973"/>
      <c r="BY33" s="973"/>
      <c r="BZ33" s="973"/>
      <c r="CA33" s="973"/>
      <c r="CB33" s="973"/>
      <c r="CC33" s="973"/>
      <c r="CD33" s="973"/>
      <c r="CE33" s="973"/>
      <c r="CF33" s="973"/>
      <c r="CG33" s="988"/>
      <c r="CH33" s="969"/>
      <c r="CI33" s="970"/>
      <c r="CJ33" s="970"/>
      <c r="CK33" s="970"/>
      <c r="CL33" s="971"/>
      <c r="CM33" s="969"/>
      <c r="CN33" s="970"/>
      <c r="CO33" s="970"/>
      <c r="CP33" s="970"/>
      <c r="CQ33" s="971"/>
      <c r="CR33" s="969"/>
      <c r="CS33" s="970"/>
      <c r="CT33" s="970"/>
      <c r="CU33" s="970"/>
      <c r="CV33" s="971"/>
      <c r="CW33" s="969"/>
      <c r="CX33" s="970"/>
      <c r="CY33" s="970"/>
      <c r="CZ33" s="970"/>
      <c r="DA33" s="971"/>
      <c r="DB33" s="969"/>
      <c r="DC33" s="970"/>
      <c r="DD33" s="970"/>
      <c r="DE33" s="970"/>
      <c r="DF33" s="971"/>
      <c r="DG33" s="969"/>
      <c r="DH33" s="970"/>
      <c r="DI33" s="970"/>
      <c r="DJ33" s="970"/>
      <c r="DK33" s="971"/>
      <c r="DL33" s="969"/>
      <c r="DM33" s="970"/>
      <c r="DN33" s="970"/>
      <c r="DO33" s="970"/>
      <c r="DP33" s="971"/>
      <c r="DQ33" s="969"/>
      <c r="DR33" s="970"/>
      <c r="DS33" s="970"/>
      <c r="DT33" s="970"/>
      <c r="DU33" s="971"/>
      <c r="DV33" s="972"/>
      <c r="DW33" s="973"/>
      <c r="DX33" s="973"/>
      <c r="DY33" s="973"/>
      <c r="DZ33" s="974"/>
      <c r="EA33" s="90"/>
    </row>
    <row r="34" spans="1:131" ht="26.25" customHeight="1" x14ac:dyDescent="0.15">
      <c r="A34" s="103">
        <v>7</v>
      </c>
      <c r="B34" s="1002" t="s">
        <v>348</v>
      </c>
      <c r="C34" s="1003"/>
      <c r="D34" s="1003"/>
      <c r="E34" s="1003"/>
      <c r="F34" s="1003"/>
      <c r="G34" s="1003"/>
      <c r="H34" s="1003"/>
      <c r="I34" s="1003"/>
      <c r="J34" s="1003"/>
      <c r="K34" s="1003"/>
      <c r="L34" s="1003"/>
      <c r="M34" s="1003"/>
      <c r="N34" s="1003"/>
      <c r="O34" s="1003"/>
      <c r="P34" s="1004"/>
      <c r="Q34" s="1010">
        <v>181</v>
      </c>
      <c r="R34" s="1011"/>
      <c r="S34" s="1011"/>
      <c r="T34" s="1011"/>
      <c r="U34" s="1011"/>
      <c r="V34" s="1011">
        <v>171</v>
      </c>
      <c r="W34" s="1011"/>
      <c r="X34" s="1011"/>
      <c r="Y34" s="1011"/>
      <c r="Z34" s="1011"/>
      <c r="AA34" s="1011">
        <v>10</v>
      </c>
      <c r="AB34" s="1011"/>
      <c r="AC34" s="1011"/>
      <c r="AD34" s="1011"/>
      <c r="AE34" s="1012"/>
      <c r="AF34" s="1007">
        <v>10</v>
      </c>
      <c r="AG34" s="1008"/>
      <c r="AH34" s="1008"/>
      <c r="AI34" s="1008"/>
      <c r="AJ34" s="1009"/>
      <c r="AK34" s="952">
        <v>27</v>
      </c>
      <c r="AL34" s="943"/>
      <c r="AM34" s="943"/>
      <c r="AN34" s="943"/>
      <c r="AO34" s="943"/>
      <c r="AP34" s="943">
        <v>799</v>
      </c>
      <c r="AQ34" s="943"/>
      <c r="AR34" s="943"/>
      <c r="AS34" s="943"/>
      <c r="AT34" s="943"/>
      <c r="AU34" s="943">
        <v>668</v>
      </c>
      <c r="AV34" s="943"/>
      <c r="AW34" s="943"/>
      <c r="AX34" s="943"/>
      <c r="AY34" s="943"/>
      <c r="AZ34" s="1013" t="s">
        <v>325</v>
      </c>
      <c r="BA34" s="1013"/>
      <c r="BB34" s="1013"/>
      <c r="BC34" s="1013"/>
      <c r="BD34" s="1013"/>
      <c r="BE34" s="944" t="s">
        <v>347</v>
      </c>
      <c r="BF34" s="944"/>
      <c r="BG34" s="944"/>
      <c r="BH34" s="944"/>
      <c r="BI34" s="945"/>
      <c r="BJ34" s="92"/>
      <c r="BK34" s="92"/>
      <c r="BL34" s="92"/>
      <c r="BM34" s="92"/>
      <c r="BN34" s="92"/>
      <c r="BO34" s="102"/>
      <c r="BP34" s="102"/>
      <c r="BQ34" s="99">
        <v>28</v>
      </c>
      <c r="BR34" s="100"/>
      <c r="BS34" s="972"/>
      <c r="BT34" s="973"/>
      <c r="BU34" s="973"/>
      <c r="BV34" s="973"/>
      <c r="BW34" s="973"/>
      <c r="BX34" s="973"/>
      <c r="BY34" s="973"/>
      <c r="BZ34" s="973"/>
      <c r="CA34" s="973"/>
      <c r="CB34" s="973"/>
      <c r="CC34" s="973"/>
      <c r="CD34" s="973"/>
      <c r="CE34" s="973"/>
      <c r="CF34" s="973"/>
      <c r="CG34" s="988"/>
      <c r="CH34" s="969"/>
      <c r="CI34" s="970"/>
      <c r="CJ34" s="970"/>
      <c r="CK34" s="970"/>
      <c r="CL34" s="971"/>
      <c r="CM34" s="969"/>
      <c r="CN34" s="970"/>
      <c r="CO34" s="970"/>
      <c r="CP34" s="970"/>
      <c r="CQ34" s="971"/>
      <c r="CR34" s="969"/>
      <c r="CS34" s="970"/>
      <c r="CT34" s="970"/>
      <c r="CU34" s="970"/>
      <c r="CV34" s="971"/>
      <c r="CW34" s="969"/>
      <c r="CX34" s="970"/>
      <c r="CY34" s="970"/>
      <c r="CZ34" s="970"/>
      <c r="DA34" s="971"/>
      <c r="DB34" s="969"/>
      <c r="DC34" s="970"/>
      <c r="DD34" s="970"/>
      <c r="DE34" s="970"/>
      <c r="DF34" s="971"/>
      <c r="DG34" s="969"/>
      <c r="DH34" s="970"/>
      <c r="DI34" s="970"/>
      <c r="DJ34" s="970"/>
      <c r="DK34" s="971"/>
      <c r="DL34" s="969"/>
      <c r="DM34" s="970"/>
      <c r="DN34" s="970"/>
      <c r="DO34" s="970"/>
      <c r="DP34" s="971"/>
      <c r="DQ34" s="969"/>
      <c r="DR34" s="970"/>
      <c r="DS34" s="970"/>
      <c r="DT34" s="970"/>
      <c r="DU34" s="971"/>
      <c r="DV34" s="972"/>
      <c r="DW34" s="973"/>
      <c r="DX34" s="973"/>
      <c r="DY34" s="973"/>
      <c r="DZ34" s="974"/>
      <c r="EA34" s="90"/>
    </row>
    <row r="35" spans="1:131" ht="26.25" customHeight="1" x14ac:dyDescent="0.15">
      <c r="A35" s="103">
        <v>8</v>
      </c>
      <c r="B35" s="1002"/>
      <c r="C35" s="1003"/>
      <c r="D35" s="1003"/>
      <c r="E35" s="1003"/>
      <c r="F35" s="1003"/>
      <c r="G35" s="1003"/>
      <c r="H35" s="1003"/>
      <c r="I35" s="1003"/>
      <c r="J35" s="1003"/>
      <c r="K35" s="1003"/>
      <c r="L35" s="1003"/>
      <c r="M35" s="1003"/>
      <c r="N35" s="1003"/>
      <c r="O35" s="1003"/>
      <c r="P35" s="1004"/>
      <c r="Q35" s="1010"/>
      <c r="R35" s="1011"/>
      <c r="S35" s="1011"/>
      <c r="T35" s="1011"/>
      <c r="U35" s="1011"/>
      <c r="V35" s="1011"/>
      <c r="W35" s="1011"/>
      <c r="X35" s="1011"/>
      <c r="Y35" s="1011"/>
      <c r="Z35" s="1011"/>
      <c r="AA35" s="1011"/>
      <c r="AB35" s="1011"/>
      <c r="AC35" s="1011"/>
      <c r="AD35" s="1011"/>
      <c r="AE35" s="1012"/>
      <c r="AF35" s="1007"/>
      <c r="AG35" s="1008"/>
      <c r="AH35" s="1008"/>
      <c r="AI35" s="1008"/>
      <c r="AJ35" s="1009"/>
      <c r="AK35" s="952"/>
      <c r="AL35" s="943"/>
      <c r="AM35" s="943"/>
      <c r="AN35" s="943"/>
      <c r="AO35" s="943"/>
      <c r="AP35" s="943"/>
      <c r="AQ35" s="943"/>
      <c r="AR35" s="943"/>
      <c r="AS35" s="943"/>
      <c r="AT35" s="943"/>
      <c r="AU35" s="943"/>
      <c r="AV35" s="943"/>
      <c r="AW35" s="943"/>
      <c r="AX35" s="943"/>
      <c r="AY35" s="943"/>
      <c r="AZ35" s="1013"/>
      <c r="BA35" s="1013"/>
      <c r="BB35" s="1013"/>
      <c r="BC35" s="1013"/>
      <c r="BD35" s="1013"/>
      <c r="BE35" s="944"/>
      <c r="BF35" s="944"/>
      <c r="BG35" s="944"/>
      <c r="BH35" s="944"/>
      <c r="BI35" s="945"/>
      <c r="BJ35" s="92"/>
      <c r="BK35" s="92"/>
      <c r="BL35" s="92"/>
      <c r="BM35" s="92"/>
      <c r="BN35" s="92"/>
      <c r="BO35" s="102"/>
      <c r="BP35" s="102"/>
      <c r="BQ35" s="99">
        <v>29</v>
      </c>
      <c r="BR35" s="100"/>
      <c r="BS35" s="972"/>
      <c r="BT35" s="973"/>
      <c r="BU35" s="973"/>
      <c r="BV35" s="973"/>
      <c r="BW35" s="973"/>
      <c r="BX35" s="973"/>
      <c r="BY35" s="973"/>
      <c r="BZ35" s="973"/>
      <c r="CA35" s="973"/>
      <c r="CB35" s="973"/>
      <c r="CC35" s="973"/>
      <c r="CD35" s="973"/>
      <c r="CE35" s="973"/>
      <c r="CF35" s="973"/>
      <c r="CG35" s="988"/>
      <c r="CH35" s="969"/>
      <c r="CI35" s="970"/>
      <c r="CJ35" s="970"/>
      <c r="CK35" s="970"/>
      <c r="CL35" s="971"/>
      <c r="CM35" s="969"/>
      <c r="CN35" s="970"/>
      <c r="CO35" s="970"/>
      <c r="CP35" s="970"/>
      <c r="CQ35" s="971"/>
      <c r="CR35" s="969"/>
      <c r="CS35" s="970"/>
      <c r="CT35" s="970"/>
      <c r="CU35" s="970"/>
      <c r="CV35" s="971"/>
      <c r="CW35" s="969"/>
      <c r="CX35" s="970"/>
      <c r="CY35" s="970"/>
      <c r="CZ35" s="970"/>
      <c r="DA35" s="971"/>
      <c r="DB35" s="969"/>
      <c r="DC35" s="970"/>
      <c r="DD35" s="970"/>
      <c r="DE35" s="970"/>
      <c r="DF35" s="971"/>
      <c r="DG35" s="969"/>
      <c r="DH35" s="970"/>
      <c r="DI35" s="970"/>
      <c r="DJ35" s="970"/>
      <c r="DK35" s="971"/>
      <c r="DL35" s="969"/>
      <c r="DM35" s="970"/>
      <c r="DN35" s="970"/>
      <c r="DO35" s="970"/>
      <c r="DP35" s="971"/>
      <c r="DQ35" s="969"/>
      <c r="DR35" s="970"/>
      <c r="DS35" s="970"/>
      <c r="DT35" s="970"/>
      <c r="DU35" s="971"/>
      <c r="DV35" s="972"/>
      <c r="DW35" s="973"/>
      <c r="DX35" s="973"/>
      <c r="DY35" s="973"/>
      <c r="DZ35" s="974"/>
      <c r="EA35" s="90"/>
    </row>
    <row r="36" spans="1:131" ht="26.25" customHeight="1" x14ac:dyDescent="0.15">
      <c r="A36" s="103">
        <v>9</v>
      </c>
      <c r="B36" s="1002"/>
      <c r="C36" s="1003"/>
      <c r="D36" s="1003"/>
      <c r="E36" s="1003"/>
      <c r="F36" s="1003"/>
      <c r="G36" s="1003"/>
      <c r="H36" s="1003"/>
      <c r="I36" s="1003"/>
      <c r="J36" s="1003"/>
      <c r="K36" s="1003"/>
      <c r="L36" s="1003"/>
      <c r="M36" s="1003"/>
      <c r="N36" s="1003"/>
      <c r="O36" s="1003"/>
      <c r="P36" s="1004"/>
      <c r="Q36" s="1010"/>
      <c r="R36" s="1011"/>
      <c r="S36" s="1011"/>
      <c r="T36" s="1011"/>
      <c r="U36" s="1011"/>
      <c r="V36" s="1011"/>
      <c r="W36" s="1011"/>
      <c r="X36" s="1011"/>
      <c r="Y36" s="1011"/>
      <c r="Z36" s="1011"/>
      <c r="AA36" s="1011"/>
      <c r="AB36" s="1011"/>
      <c r="AC36" s="1011"/>
      <c r="AD36" s="1011"/>
      <c r="AE36" s="1012"/>
      <c r="AF36" s="1007"/>
      <c r="AG36" s="1008"/>
      <c r="AH36" s="1008"/>
      <c r="AI36" s="1008"/>
      <c r="AJ36" s="1009"/>
      <c r="AK36" s="952"/>
      <c r="AL36" s="943"/>
      <c r="AM36" s="943"/>
      <c r="AN36" s="943"/>
      <c r="AO36" s="943"/>
      <c r="AP36" s="943"/>
      <c r="AQ36" s="943"/>
      <c r="AR36" s="943"/>
      <c r="AS36" s="943"/>
      <c r="AT36" s="943"/>
      <c r="AU36" s="943"/>
      <c r="AV36" s="943"/>
      <c r="AW36" s="943"/>
      <c r="AX36" s="943"/>
      <c r="AY36" s="943"/>
      <c r="AZ36" s="1013"/>
      <c r="BA36" s="1013"/>
      <c r="BB36" s="1013"/>
      <c r="BC36" s="1013"/>
      <c r="BD36" s="1013"/>
      <c r="BE36" s="944"/>
      <c r="BF36" s="944"/>
      <c r="BG36" s="944"/>
      <c r="BH36" s="944"/>
      <c r="BI36" s="945"/>
      <c r="BJ36" s="92"/>
      <c r="BK36" s="92"/>
      <c r="BL36" s="92"/>
      <c r="BM36" s="92"/>
      <c r="BN36" s="92"/>
      <c r="BO36" s="102"/>
      <c r="BP36" s="102"/>
      <c r="BQ36" s="99">
        <v>30</v>
      </c>
      <c r="BR36" s="100"/>
      <c r="BS36" s="972"/>
      <c r="BT36" s="973"/>
      <c r="BU36" s="973"/>
      <c r="BV36" s="973"/>
      <c r="BW36" s="973"/>
      <c r="BX36" s="973"/>
      <c r="BY36" s="973"/>
      <c r="BZ36" s="973"/>
      <c r="CA36" s="973"/>
      <c r="CB36" s="973"/>
      <c r="CC36" s="973"/>
      <c r="CD36" s="973"/>
      <c r="CE36" s="973"/>
      <c r="CF36" s="973"/>
      <c r="CG36" s="988"/>
      <c r="CH36" s="969"/>
      <c r="CI36" s="970"/>
      <c r="CJ36" s="970"/>
      <c r="CK36" s="970"/>
      <c r="CL36" s="971"/>
      <c r="CM36" s="969"/>
      <c r="CN36" s="970"/>
      <c r="CO36" s="970"/>
      <c r="CP36" s="970"/>
      <c r="CQ36" s="971"/>
      <c r="CR36" s="969"/>
      <c r="CS36" s="970"/>
      <c r="CT36" s="970"/>
      <c r="CU36" s="970"/>
      <c r="CV36" s="971"/>
      <c r="CW36" s="969"/>
      <c r="CX36" s="970"/>
      <c r="CY36" s="970"/>
      <c r="CZ36" s="970"/>
      <c r="DA36" s="971"/>
      <c r="DB36" s="969"/>
      <c r="DC36" s="970"/>
      <c r="DD36" s="970"/>
      <c r="DE36" s="970"/>
      <c r="DF36" s="971"/>
      <c r="DG36" s="969"/>
      <c r="DH36" s="970"/>
      <c r="DI36" s="970"/>
      <c r="DJ36" s="970"/>
      <c r="DK36" s="971"/>
      <c r="DL36" s="969"/>
      <c r="DM36" s="970"/>
      <c r="DN36" s="970"/>
      <c r="DO36" s="970"/>
      <c r="DP36" s="971"/>
      <c r="DQ36" s="969"/>
      <c r="DR36" s="970"/>
      <c r="DS36" s="970"/>
      <c r="DT36" s="970"/>
      <c r="DU36" s="971"/>
      <c r="DV36" s="972"/>
      <c r="DW36" s="973"/>
      <c r="DX36" s="973"/>
      <c r="DY36" s="973"/>
      <c r="DZ36" s="974"/>
      <c r="EA36" s="90"/>
    </row>
    <row r="37" spans="1:131" ht="26.25" customHeight="1" x14ac:dyDescent="0.15">
      <c r="A37" s="103">
        <v>10</v>
      </c>
      <c r="B37" s="1002"/>
      <c r="C37" s="1003"/>
      <c r="D37" s="1003"/>
      <c r="E37" s="1003"/>
      <c r="F37" s="1003"/>
      <c r="G37" s="1003"/>
      <c r="H37" s="1003"/>
      <c r="I37" s="1003"/>
      <c r="J37" s="1003"/>
      <c r="K37" s="1003"/>
      <c r="L37" s="1003"/>
      <c r="M37" s="1003"/>
      <c r="N37" s="1003"/>
      <c r="O37" s="1003"/>
      <c r="P37" s="1004"/>
      <c r="Q37" s="1010"/>
      <c r="R37" s="1011"/>
      <c r="S37" s="1011"/>
      <c r="T37" s="1011"/>
      <c r="U37" s="1011"/>
      <c r="V37" s="1011"/>
      <c r="W37" s="1011"/>
      <c r="X37" s="1011"/>
      <c r="Y37" s="1011"/>
      <c r="Z37" s="1011"/>
      <c r="AA37" s="1011"/>
      <c r="AB37" s="1011"/>
      <c r="AC37" s="1011"/>
      <c r="AD37" s="1011"/>
      <c r="AE37" s="1012"/>
      <c r="AF37" s="1007"/>
      <c r="AG37" s="1008"/>
      <c r="AH37" s="1008"/>
      <c r="AI37" s="1008"/>
      <c r="AJ37" s="1009"/>
      <c r="AK37" s="952"/>
      <c r="AL37" s="943"/>
      <c r="AM37" s="943"/>
      <c r="AN37" s="943"/>
      <c r="AO37" s="943"/>
      <c r="AP37" s="943"/>
      <c r="AQ37" s="943"/>
      <c r="AR37" s="943"/>
      <c r="AS37" s="943"/>
      <c r="AT37" s="943"/>
      <c r="AU37" s="943"/>
      <c r="AV37" s="943"/>
      <c r="AW37" s="943"/>
      <c r="AX37" s="943"/>
      <c r="AY37" s="943"/>
      <c r="AZ37" s="1013"/>
      <c r="BA37" s="1013"/>
      <c r="BB37" s="1013"/>
      <c r="BC37" s="1013"/>
      <c r="BD37" s="1013"/>
      <c r="BE37" s="944"/>
      <c r="BF37" s="944"/>
      <c r="BG37" s="944"/>
      <c r="BH37" s="944"/>
      <c r="BI37" s="945"/>
      <c r="BJ37" s="92"/>
      <c r="BK37" s="92"/>
      <c r="BL37" s="92"/>
      <c r="BM37" s="92"/>
      <c r="BN37" s="92"/>
      <c r="BO37" s="102"/>
      <c r="BP37" s="102"/>
      <c r="BQ37" s="99">
        <v>31</v>
      </c>
      <c r="BR37" s="100"/>
      <c r="BS37" s="972"/>
      <c r="BT37" s="973"/>
      <c r="BU37" s="973"/>
      <c r="BV37" s="973"/>
      <c r="BW37" s="973"/>
      <c r="BX37" s="973"/>
      <c r="BY37" s="973"/>
      <c r="BZ37" s="973"/>
      <c r="CA37" s="973"/>
      <c r="CB37" s="973"/>
      <c r="CC37" s="973"/>
      <c r="CD37" s="973"/>
      <c r="CE37" s="973"/>
      <c r="CF37" s="973"/>
      <c r="CG37" s="988"/>
      <c r="CH37" s="969"/>
      <c r="CI37" s="970"/>
      <c r="CJ37" s="970"/>
      <c r="CK37" s="970"/>
      <c r="CL37" s="971"/>
      <c r="CM37" s="969"/>
      <c r="CN37" s="970"/>
      <c r="CO37" s="970"/>
      <c r="CP37" s="970"/>
      <c r="CQ37" s="971"/>
      <c r="CR37" s="969"/>
      <c r="CS37" s="970"/>
      <c r="CT37" s="970"/>
      <c r="CU37" s="970"/>
      <c r="CV37" s="971"/>
      <c r="CW37" s="969"/>
      <c r="CX37" s="970"/>
      <c r="CY37" s="970"/>
      <c r="CZ37" s="970"/>
      <c r="DA37" s="971"/>
      <c r="DB37" s="969"/>
      <c r="DC37" s="970"/>
      <c r="DD37" s="970"/>
      <c r="DE37" s="970"/>
      <c r="DF37" s="971"/>
      <c r="DG37" s="969"/>
      <c r="DH37" s="970"/>
      <c r="DI37" s="970"/>
      <c r="DJ37" s="970"/>
      <c r="DK37" s="971"/>
      <c r="DL37" s="969"/>
      <c r="DM37" s="970"/>
      <c r="DN37" s="970"/>
      <c r="DO37" s="970"/>
      <c r="DP37" s="971"/>
      <c r="DQ37" s="969"/>
      <c r="DR37" s="970"/>
      <c r="DS37" s="970"/>
      <c r="DT37" s="970"/>
      <c r="DU37" s="971"/>
      <c r="DV37" s="972"/>
      <c r="DW37" s="973"/>
      <c r="DX37" s="973"/>
      <c r="DY37" s="973"/>
      <c r="DZ37" s="974"/>
      <c r="EA37" s="90"/>
    </row>
    <row r="38" spans="1:131" ht="26.25" customHeight="1" x14ac:dyDescent="0.15">
      <c r="A38" s="103">
        <v>11</v>
      </c>
      <c r="B38" s="1002"/>
      <c r="C38" s="1003"/>
      <c r="D38" s="1003"/>
      <c r="E38" s="1003"/>
      <c r="F38" s="1003"/>
      <c r="G38" s="1003"/>
      <c r="H38" s="1003"/>
      <c r="I38" s="1003"/>
      <c r="J38" s="1003"/>
      <c r="K38" s="1003"/>
      <c r="L38" s="1003"/>
      <c r="M38" s="1003"/>
      <c r="N38" s="1003"/>
      <c r="O38" s="1003"/>
      <c r="P38" s="1004"/>
      <c r="Q38" s="1010"/>
      <c r="R38" s="1011"/>
      <c r="S38" s="1011"/>
      <c r="T38" s="1011"/>
      <c r="U38" s="1011"/>
      <c r="V38" s="1011"/>
      <c r="W38" s="1011"/>
      <c r="X38" s="1011"/>
      <c r="Y38" s="1011"/>
      <c r="Z38" s="1011"/>
      <c r="AA38" s="1011"/>
      <c r="AB38" s="1011"/>
      <c r="AC38" s="1011"/>
      <c r="AD38" s="1011"/>
      <c r="AE38" s="1012"/>
      <c r="AF38" s="1007"/>
      <c r="AG38" s="1008"/>
      <c r="AH38" s="1008"/>
      <c r="AI38" s="1008"/>
      <c r="AJ38" s="1009"/>
      <c r="AK38" s="952"/>
      <c r="AL38" s="943"/>
      <c r="AM38" s="943"/>
      <c r="AN38" s="943"/>
      <c r="AO38" s="943"/>
      <c r="AP38" s="943"/>
      <c r="AQ38" s="943"/>
      <c r="AR38" s="943"/>
      <c r="AS38" s="943"/>
      <c r="AT38" s="943"/>
      <c r="AU38" s="943"/>
      <c r="AV38" s="943"/>
      <c r="AW38" s="943"/>
      <c r="AX38" s="943"/>
      <c r="AY38" s="943"/>
      <c r="AZ38" s="1013"/>
      <c r="BA38" s="1013"/>
      <c r="BB38" s="1013"/>
      <c r="BC38" s="1013"/>
      <c r="BD38" s="1013"/>
      <c r="BE38" s="944"/>
      <c r="BF38" s="944"/>
      <c r="BG38" s="944"/>
      <c r="BH38" s="944"/>
      <c r="BI38" s="945"/>
      <c r="BJ38" s="92"/>
      <c r="BK38" s="92"/>
      <c r="BL38" s="92"/>
      <c r="BM38" s="92"/>
      <c r="BN38" s="92"/>
      <c r="BO38" s="102"/>
      <c r="BP38" s="102"/>
      <c r="BQ38" s="99">
        <v>32</v>
      </c>
      <c r="BR38" s="100"/>
      <c r="BS38" s="972"/>
      <c r="BT38" s="973"/>
      <c r="BU38" s="973"/>
      <c r="BV38" s="973"/>
      <c r="BW38" s="973"/>
      <c r="BX38" s="973"/>
      <c r="BY38" s="973"/>
      <c r="BZ38" s="973"/>
      <c r="CA38" s="973"/>
      <c r="CB38" s="973"/>
      <c r="CC38" s="973"/>
      <c r="CD38" s="973"/>
      <c r="CE38" s="973"/>
      <c r="CF38" s="973"/>
      <c r="CG38" s="988"/>
      <c r="CH38" s="969"/>
      <c r="CI38" s="970"/>
      <c r="CJ38" s="970"/>
      <c r="CK38" s="970"/>
      <c r="CL38" s="971"/>
      <c r="CM38" s="969"/>
      <c r="CN38" s="970"/>
      <c r="CO38" s="970"/>
      <c r="CP38" s="970"/>
      <c r="CQ38" s="971"/>
      <c r="CR38" s="969"/>
      <c r="CS38" s="970"/>
      <c r="CT38" s="970"/>
      <c r="CU38" s="970"/>
      <c r="CV38" s="971"/>
      <c r="CW38" s="969"/>
      <c r="CX38" s="970"/>
      <c r="CY38" s="970"/>
      <c r="CZ38" s="970"/>
      <c r="DA38" s="971"/>
      <c r="DB38" s="969"/>
      <c r="DC38" s="970"/>
      <c r="DD38" s="970"/>
      <c r="DE38" s="970"/>
      <c r="DF38" s="971"/>
      <c r="DG38" s="969"/>
      <c r="DH38" s="970"/>
      <c r="DI38" s="970"/>
      <c r="DJ38" s="970"/>
      <c r="DK38" s="971"/>
      <c r="DL38" s="969"/>
      <c r="DM38" s="970"/>
      <c r="DN38" s="970"/>
      <c r="DO38" s="970"/>
      <c r="DP38" s="971"/>
      <c r="DQ38" s="969"/>
      <c r="DR38" s="970"/>
      <c r="DS38" s="970"/>
      <c r="DT38" s="970"/>
      <c r="DU38" s="971"/>
      <c r="DV38" s="972"/>
      <c r="DW38" s="973"/>
      <c r="DX38" s="973"/>
      <c r="DY38" s="973"/>
      <c r="DZ38" s="974"/>
      <c r="EA38" s="90"/>
    </row>
    <row r="39" spans="1:131" ht="26.25" customHeight="1" x14ac:dyDescent="0.15">
      <c r="A39" s="103">
        <v>12</v>
      </c>
      <c r="B39" s="1002"/>
      <c r="C39" s="1003"/>
      <c r="D39" s="1003"/>
      <c r="E39" s="1003"/>
      <c r="F39" s="1003"/>
      <c r="G39" s="1003"/>
      <c r="H39" s="1003"/>
      <c r="I39" s="1003"/>
      <c r="J39" s="1003"/>
      <c r="K39" s="1003"/>
      <c r="L39" s="1003"/>
      <c r="M39" s="1003"/>
      <c r="N39" s="1003"/>
      <c r="O39" s="1003"/>
      <c r="P39" s="1004"/>
      <c r="Q39" s="1010"/>
      <c r="R39" s="1011"/>
      <c r="S39" s="1011"/>
      <c r="T39" s="1011"/>
      <c r="U39" s="1011"/>
      <c r="V39" s="1011"/>
      <c r="W39" s="1011"/>
      <c r="X39" s="1011"/>
      <c r="Y39" s="1011"/>
      <c r="Z39" s="1011"/>
      <c r="AA39" s="1011"/>
      <c r="AB39" s="1011"/>
      <c r="AC39" s="1011"/>
      <c r="AD39" s="1011"/>
      <c r="AE39" s="1012"/>
      <c r="AF39" s="1007"/>
      <c r="AG39" s="1008"/>
      <c r="AH39" s="1008"/>
      <c r="AI39" s="1008"/>
      <c r="AJ39" s="1009"/>
      <c r="AK39" s="952"/>
      <c r="AL39" s="943"/>
      <c r="AM39" s="943"/>
      <c r="AN39" s="943"/>
      <c r="AO39" s="943"/>
      <c r="AP39" s="943"/>
      <c r="AQ39" s="943"/>
      <c r="AR39" s="943"/>
      <c r="AS39" s="943"/>
      <c r="AT39" s="943"/>
      <c r="AU39" s="943"/>
      <c r="AV39" s="943"/>
      <c r="AW39" s="943"/>
      <c r="AX39" s="943"/>
      <c r="AY39" s="943"/>
      <c r="AZ39" s="1013"/>
      <c r="BA39" s="1013"/>
      <c r="BB39" s="1013"/>
      <c r="BC39" s="1013"/>
      <c r="BD39" s="1013"/>
      <c r="BE39" s="944"/>
      <c r="BF39" s="944"/>
      <c r="BG39" s="944"/>
      <c r="BH39" s="944"/>
      <c r="BI39" s="945"/>
      <c r="BJ39" s="92"/>
      <c r="BK39" s="92"/>
      <c r="BL39" s="92"/>
      <c r="BM39" s="92"/>
      <c r="BN39" s="92"/>
      <c r="BO39" s="102"/>
      <c r="BP39" s="102"/>
      <c r="BQ39" s="99">
        <v>33</v>
      </c>
      <c r="BR39" s="100"/>
      <c r="BS39" s="972"/>
      <c r="BT39" s="973"/>
      <c r="BU39" s="973"/>
      <c r="BV39" s="973"/>
      <c r="BW39" s="973"/>
      <c r="BX39" s="973"/>
      <c r="BY39" s="973"/>
      <c r="BZ39" s="973"/>
      <c r="CA39" s="973"/>
      <c r="CB39" s="973"/>
      <c r="CC39" s="973"/>
      <c r="CD39" s="973"/>
      <c r="CE39" s="973"/>
      <c r="CF39" s="973"/>
      <c r="CG39" s="988"/>
      <c r="CH39" s="969"/>
      <c r="CI39" s="970"/>
      <c r="CJ39" s="970"/>
      <c r="CK39" s="970"/>
      <c r="CL39" s="971"/>
      <c r="CM39" s="969"/>
      <c r="CN39" s="970"/>
      <c r="CO39" s="970"/>
      <c r="CP39" s="970"/>
      <c r="CQ39" s="971"/>
      <c r="CR39" s="969"/>
      <c r="CS39" s="970"/>
      <c r="CT39" s="970"/>
      <c r="CU39" s="970"/>
      <c r="CV39" s="971"/>
      <c r="CW39" s="969"/>
      <c r="CX39" s="970"/>
      <c r="CY39" s="970"/>
      <c r="CZ39" s="970"/>
      <c r="DA39" s="971"/>
      <c r="DB39" s="969"/>
      <c r="DC39" s="970"/>
      <c r="DD39" s="970"/>
      <c r="DE39" s="970"/>
      <c r="DF39" s="971"/>
      <c r="DG39" s="969"/>
      <c r="DH39" s="970"/>
      <c r="DI39" s="970"/>
      <c r="DJ39" s="970"/>
      <c r="DK39" s="971"/>
      <c r="DL39" s="969"/>
      <c r="DM39" s="970"/>
      <c r="DN39" s="970"/>
      <c r="DO39" s="970"/>
      <c r="DP39" s="971"/>
      <c r="DQ39" s="969"/>
      <c r="DR39" s="970"/>
      <c r="DS39" s="970"/>
      <c r="DT39" s="970"/>
      <c r="DU39" s="971"/>
      <c r="DV39" s="972"/>
      <c r="DW39" s="973"/>
      <c r="DX39" s="973"/>
      <c r="DY39" s="973"/>
      <c r="DZ39" s="974"/>
      <c r="EA39" s="90"/>
    </row>
    <row r="40" spans="1:131" ht="26.25" customHeight="1" x14ac:dyDescent="0.15">
      <c r="A40" s="99">
        <v>13</v>
      </c>
      <c r="B40" s="1002"/>
      <c r="C40" s="1003"/>
      <c r="D40" s="1003"/>
      <c r="E40" s="1003"/>
      <c r="F40" s="1003"/>
      <c r="G40" s="1003"/>
      <c r="H40" s="1003"/>
      <c r="I40" s="1003"/>
      <c r="J40" s="1003"/>
      <c r="K40" s="1003"/>
      <c r="L40" s="1003"/>
      <c r="M40" s="1003"/>
      <c r="N40" s="1003"/>
      <c r="O40" s="1003"/>
      <c r="P40" s="1004"/>
      <c r="Q40" s="1010"/>
      <c r="R40" s="1011"/>
      <c r="S40" s="1011"/>
      <c r="T40" s="1011"/>
      <c r="U40" s="1011"/>
      <c r="V40" s="1011"/>
      <c r="W40" s="1011"/>
      <c r="X40" s="1011"/>
      <c r="Y40" s="1011"/>
      <c r="Z40" s="1011"/>
      <c r="AA40" s="1011"/>
      <c r="AB40" s="1011"/>
      <c r="AC40" s="1011"/>
      <c r="AD40" s="1011"/>
      <c r="AE40" s="1012"/>
      <c r="AF40" s="1007"/>
      <c r="AG40" s="1008"/>
      <c r="AH40" s="1008"/>
      <c r="AI40" s="1008"/>
      <c r="AJ40" s="1009"/>
      <c r="AK40" s="952"/>
      <c r="AL40" s="943"/>
      <c r="AM40" s="943"/>
      <c r="AN40" s="943"/>
      <c r="AO40" s="943"/>
      <c r="AP40" s="943"/>
      <c r="AQ40" s="943"/>
      <c r="AR40" s="943"/>
      <c r="AS40" s="943"/>
      <c r="AT40" s="943"/>
      <c r="AU40" s="943"/>
      <c r="AV40" s="943"/>
      <c r="AW40" s="943"/>
      <c r="AX40" s="943"/>
      <c r="AY40" s="943"/>
      <c r="AZ40" s="1013"/>
      <c r="BA40" s="1013"/>
      <c r="BB40" s="1013"/>
      <c r="BC40" s="1013"/>
      <c r="BD40" s="1013"/>
      <c r="BE40" s="944"/>
      <c r="BF40" s="944"/>
      <c r="BG40" s="944"/>
      <c r="BH40" s="944"/>
      <c r="BI40" s="945"/>
      <c r="BJ40" s="92"/>
      <c r="BK40" s="92"/>
      <c r="BL40" s="92"/>
      <c r="BM40" s="92"/>
      <c r="BN40" s="92"/>
      <c r="BO40" s="102"/>
      <c r="BP40" s="102"/>
      <c r="BQ40" s="99">
        <v>34</v>
      </c>
      <c r="BR40" s="100"/>
      <c r="BS40" s="972"/>
      <c r="BT40" s="973"/>
      <c r="BU40" s="973"/>
      <c r="BV40" s="973"/>
      <c r="BW40" s="973"/>
      <c r="BX40" s="973"/>
      <c r="BY40" s="973"/>
      <c r="BZ40" s="973"/>
      <c r="CA40" s="973"/>
      <c r="CB40" s="973"/>
      <c r="CC40" s="973"/>
      <c r="CD40" s="973"/>
      <c r="CE40" s="973"/>
      <c r="CF40" s="973"/>
      <c r="CG40" s="988"/>
      <c r="CH40" s="969"/>
      <c r="CI40" s="970"/>
      <c r="CJ40" s="970"/>
      <c r="CK40" s="970"/>
      <c r="CL40" s="971"/>
      <c r="CM40" s="969"/>
      <c r="CN40" s="970"/>
      <c r="CO40" s="970"/>
      <c r="CP40" s="970"/>
      <c r="CQ40" s="971"/>
      <c r="CR40" s="969"/>
      <c r="CS40" s="970"/>
      <c r="CT40" s="970"/>
      <c r="CU40" s="970"/>
      <c r="CV40" s="971"/>
      <c r="CW40" s="969"/>
      <c r="CX40" s="970"/>
      <c r="CY40" s="970"/>
      <c r="CZ40" s="970"/>
      <c r="DA40" s="971"/>
      <c r="DB40" s="969"/>
      <c r="DC40" s="970"/>
      <c r="DD40" s="970"/>
      <c r="DE40" s="970"/>
      <c r="DF40" s="971"/>
      <c r="DG40" s="969"/>
      <c r="DH40" s="970"/>
      <c r="DI40" s="970"/>
      <c r="DJ40" s="970"/>
      <c r="DK40" s="971"/>
      <c r="DL40" s="969"/>
      <c r="DM40" s="970"/>
      <c r="DN40" s="970"/>
      <c r="DO40" s="970"/>
      <c r="DP40" s="971"/>
      <c r="DQ40" s="969"/>
      <c r="DR40" s="970"/>
      <c r="DS40" s="970"/>
      <c r="DT40" s="970"/>
      <c r="DU40" s="971"/>
      <c r="DV40" s="972"/>
      <c r="DW40" s="973"/>
      <c r="DX40" s="973"/>
      <c r="DY40" s="973"/>
      <c r="DZ40" s="974"/>
      <c r="EA40" s="90"/>
    </row>
    <row r="41" spans="1:131" ht="26.25" customHeight="1" x14ac:dyDescent="0.15">
      <c r="A41" s="99">
        <v>14</v>
      </c>
      <c r="B41" s="1002"/>
      <c r="C41" s="1003"/>
      <c r="D41" s="1003"/>
      <c r="E41" s="1003"/>
      <c r="F41" s="1003"/>
      <c r="G41" s="1003"/>
      <c r="H41" s="1003"/>
      <c r="I41" s="1003"/>
      <c r="J41" s="1003"/>
      <c r="K41" s="1003"/>
      <c r="L41" s="1003"/>
      <c r="M41" s="1003"/>
      <c r="N41" s="1003"/>
      <c r="O41" s="1003"/>
      <c r="P41" s="1004"/>
      <c r="Q41" s="1010"/>
      <c r="R41" s="1011"/>
      <c r="S41" s="1011"/>
      <c r="T41" s="1011"/>
      <c r="U41" s="1011"/>
      <c r="V41" s="1011"/>
      <c r="W41" s="1011"/>
      <c r="X41" s="1011"/>
      <c r="Y41" s="1011"/>
      <c r="Z41" s="1011"/>
      <c r="AA41" s="1011"/>
      <c r="AB41" s="1011"/>
      <c r="AC41" s="1011"/>
      <c r="AD41" s="1011"/>
      <c r="AE41" s="1012"/>
      <c r="AF41" s="1007"/>
      <c r="AG41" s="1008"/>
      <c r="AH41" s="1008"/>
      <c r="AI41" s="1008"/>
      <c r="AJ41" s="1009"/>
      <c r="AK41" s="952"/>
      <c r="AL41" s="943"/>
      <c r="AM41" s="943"/>
      <c r="AN41" s="943"/>
      <c r="AO41" s="943"/>
      <c r="AP41" s="943"/>
      <c r="AQ41" s="943"/>
      <c r="AR41" s="943"/>
      <c r="AS41" s="943"/>
      <c r="AT41" s="943"/>
      <c r="AU41" s="943"/>
      <c r="AV41" s="943"/>
      <c r="AW41" s="943"/>
      <c r="AX41" s="943"/>
      <c r="AY41" s="943"/>
      <c r="AZ41" s="1013"/>
      <c r="BA41" s="1013"/>
      <c r="BB41" s="1013"/>
      <c r="BC41" s="1013"/>
      <c r="BD41" s="1013"/>
      <c r="BE41" s="944"/>
      <c r="BF41" s="944"/>
      <c r="BG41" s="944"/>
      <c r="BH41" s="944"/>
      <c r="BI41" s="945"/>
      <c r="BJ41" s="92"/>
      <c r="BK41" s="92"/>
      <c r="BL41" s="92"/>
      <c r="BM41" s="92"/>
      <c r="BN41" s="92"/>
      <c r="BO41" s="102"/>
      <c r="BP41" s="102"/>
      <c r="BQ41" s="99">
        <v>35</v>
      </c>
      <c r="BR41" s="100"/>
      <c r="BS41" s="972"/>
      <c r="BT41" s="973"/>
      <c r="BU41" s="973"/>
      <c r="BV41" s="973"/>
      <c r="BW41" s="973"/>
      <c r="BX41" s="973"/>
      <c r="BY41" s="973"/>
      <c r="BZ41" s="973"/>
      <c r="CA41" s="973"/>
      <c r="CB41" s="973"/>
      <c r="CC41" s="973"/>
      <c r="CD41" s="973"/>
      <c r="CE41" s="973"/>
      <c r="CF41" s="973"/>
      <c r="CG41" s="988"/>
      <c r="CH41" s="969"/>
      <c r="CI41" s="970"/>
      <c r="CJ41" s="970"/>
      <c r="CK41" s="970"/>
      <c r="CL41" s="971"/>
      <c r="CM41" s="969"/>
      <c r="CN41" s="970"/>
      <c r="CO41" s="970"/>
      <c r="CP41" s="970"/>
      <c r="CQ41" s="971"/>
      <c r="CR41" s="969"/>
      <c r="CS41" s="970"/>
      <c r="CT41" s="970"/>
      <c r="CU41" s="970"/>
      <c r="CV41" s="971"/>
      <c r="CW41" s="969"/>
      <c r="CX41" s="970"/>
      <c r="CY41" s="970"/>
      <c r="CZ41" s="970"/>
      <c r="DA41" s="971"/>
      <c r="DB41" s="969"/>
      <c r="DC41" s="970"/>
      <c r="DD41" s="970"/>
      <c r="DE41" s="970"/>
      <c r="DF41" s="971"/>
      <c r="DG41" s="969"/>
      <c r="DH41" s="970"/>
      <c r="DI41" s="970"/>
      <c r="DJ41" s="970"/>
      <c r="DK41" s="971"/>
      <c r="DL41" s="969"/>
      <c r="DM41" s="970"/>
      <c r="DN41" s="970"/>
      <c r="DO41" s="970"/>
      <c r="DP41" s="971"/>
      <c r="DQ41" s="969"/>
      <c r="DR41" s="970"/>
      <c r="DS41" s="970"/>
      <c r="DT41" s="970"/>
      <c r="DU41" s="971"/>
      <c r="DV41" s="972"/>
      <c r="DW41" s="973"/>
      <c r="DX41" s="973"/>
      <c r="DY41" s="973"/>
      <c r="DZ41" s="974"/>
      <c r="EA41" s="90"/>
    </row>
    <row r="42" spans="1:131" ht="26.25" customHeight="1" x14ac:dyDescent="0.15">
      <c r="A42" s="99">
        <v>15</v>
      </c>
      <c r="B42" s="1002"/>
      <c r="C42" s="1003"/>
      <c r="D42" s="1003"/>
      <c r="E42" s="1003"/>
      <c r="F42" s="1003"/>
      <c r="G42" s="1003"/>
      <c r="H42" s="1003"/>
      <c r="I42" s="1003"/>
      <c r="J42" s="1003"/>
      <c r="K42" s="1003"/>
      <c r="L42" s="1003"/>
      <c r="M42" s="1003"/>
      <c r="N42" s="1003"/>
      <c r="O42" s="1003"/>
      <c r="P42" s="1004"/>
      <c r="Q42" s="1010"/>
      <c r="R42" s="1011"/>
      <c r="S42" s="1011"/>
      <c r="T42" s="1011"/>
      <c r="U42" s="1011"/>
      <c r="V42" s="1011"/>
      <c r="W42" s="1011"/>
      <c r="X42" s="1011"/>
      <c r="Y42" s="1011"/>
      <c r="Z42" s="1011"/>
      <c r="AA42" s="1011"/>
      <c r="AB42" s="1011"/>
      <c r="AC42" s="1011"/>
      <c r="AD42" s="1011"/>
      <c r="AE42" s="1012"/>
      <c r="AF42" s="1007"/>
      <c r="AG42" s="1008"/>
      <c r="AH42" s="1008"/>
      <c r="AI42" s="1008"/>
      <c r="AJ42" s="1009"/>
      <c r="AK42" s="952"/>
      <c r="AL42" s="943"/>
      <c r="AM42" s="943"/>
      <c r="AN42" s="943"/>
      <c r="AO42" s="943"/>
      <c r="AP42" s="943"/>
      <c r="AQ42" s="943"/>
      <c r="AR42" s="943"/>
      <c r="AS42" s="943"/>
      <c r="AT42" s="943"/>
      <c r="AU42" s="943"/>
      <c r="AV42" s="943"/>
      <c r="AW42" s="943"/>
      <c r="AX42" s="943"/>
      <c r="AY42" s="943"/>
      <c r="AZ42" s="1013"/>
      <c r="BA42" s="1013"/>
      <c r="BB42" s="1013"/>
      <c r="BC42" s="1013"/>
      <c r="BD42" s="1013"/>
      <c r="BE42" s="944"/>
      <c r="BF42" s="944"/>
      <c r="BG42" s="944"/>
      <c r="BH42" s="944"/>
      <c r="BI42" s="945"/>
      <c r="BJ42" s="92"/>
      <c r="BK42" s="92"/>
      <c r="BL42" s="92"/>
      <c r="BM42" s="92"/>
      <c r="BN42" s="92"/>
      <c r="BO42" s="102"/>
      <c r="BP42" s="102"/>
      <c r="BQ42" s="99">
        <v>36</v>
      </c>
      <c r="BR42" s="100"/>
      <c r="BS42" s="972"/>
      <c r="BT42" s="973"/>
      <c r="BU42" s="973"/>
      <c r="BV42" s="973"/>
      <c r="BW42" s="973"/>
      <c r="BX42" s="973"/>
      <c r="BY42" s="973"/>
      <c r="BZ42" s="973"/>
      <c r="CA42" s="973"/>
      <c r="CB42" s="973"/>
      <c r="CC42" s="973"/>
      <c r="CD42" s="973"/>
      <c r="CE42" s="973"/>
      <c r="CF42" s="973"/>
      <c r="CG42" s="988"/>
      <c r="CH42" s="969"/>
      <c r="CI42" s="970"/>
      <c r="CJ42" s="970"/>
      <c r="CK42" s="970"/>
      <c r="CL42" s="971"/>
      <c r="CM42" s="969"/>
      <c r="CN42" s="970"/>
      <c r="CO42" s="970"/>
      <c r="CP42" s="970"/>
      <c r="CQ42" s="971"/>
      <c r="CR42" s="969"/>
      <c r="CS42" s="970"/>
      <c r="CT42" s="970"/>
      <c r="CU42" s="970"/>
      <c r="CV42" s="971"/>
      <c r="CW42" s="969"/>
      <c r="CX42" s="970"/>
      <c r="CY42" s="970"/>
      <c r="CZ42" s="970"/>
      <c r="DA42" s="971"/>
      <c r="DB42" s="969"/>
      <c r="DC42" s="970"/>
      <c r="DD42" s="970"/>
      <c r="DE42" s="970"/>
      <c r="DF42" s="971"/>
      <c r="DG42" s="969"/>
      <c r="DH42" s="970"/>
      <c r="DI42" s="970"/>
      <c r="DJ42" s="970"/>
      <c r="DK42" s="971"/>
      <c r="DL42" s="969"/>
      <c r="DM42" s="970"/>
      <c r="DN42" s="970"/>
      <c r="DO42" s="970"/>
      <c r="DP42" s="971"/>
      <c r="DQ42" s="969"/>
      <c r="DR42" s="970"/>
      <c r="DS42" s="970"/>
      <c r="DT42" s="970"/>
      <c r="DU42" s="971"/>
      <c r="DV42" s="972"/>
      <c r="DW42" s="973"/>
      <c r="DX42" s="973"/>
      <c r="DY42" s="973"/>
      <c r="DZ42" s="974"/>
      <c r="EA42" s="90"/>
    </row>
    <row r="43" spans="1:131" ht="26.25" customHeight="1" x14ac:dyDescent="0.15">
      <c r="A43" s="99">
        <v>16</v>
      </c>
      <c r="B43" s="1002"/>
      <c r="C43" s="1003"/>
      <c r="D43" s="1003"/>
      <c r="E43" s="1003"/>
      <c r="F43" s="1003"/>
      <c r="G43" s="1003"/>
      <c r="H43" s="1003"/>
      <c r="I43" s="1003"/>
      <c r="J43" s="1003"/>
      <c r="K43" s="1003"/>
      <c r="L43" s="1003"/>
      <c r="M43" s="1003"/>
      <c r="N43" s="1003"/>
      <c r="O43" s="1003"/>
      <c r="P43" s="1004"/>
      <c r="Q43" s="1010"/>
      <c r="R43" s="1011"/>
      <c r="S43" s="1011"/>
      <c r="T43" s="1011"/>
      <c r="U43" s="1011"/>
      <c r="V43" s="1011"/>
      <c r="W43" s="1011"/>
      <c r="X43" s="1011"/>
      <c r="Y43" s="1011"/>
      <c r="Z43" s="1011"/>
      <c r="AA43" s="1011"/>
      <c r="AB43" s="1011"/>
      <c r="AC43" s="1011"/>
      <c r="AD43" s="1011"/>
      <c r="AE43" s="1012"/>
      <c r="AF43" s="1007"/>
      <c r="AG43" s="1008"/>
      <c r="AH43" s="1008"/>
      <c r="AI43" s="1008"/>
      <c r="AJ43" s="1009"/>
      <c r="AK43" s="952"/>
      <c r="AL43" s="943"/>
      <c r="AM43" s="943"/>
      <c r="AN43" s="943"/>
      <c r="AO43" s="943"/>
      <c r="AP43" s="943"/>
      <c r="AQ43" s="943"/>
      <c r="AR43" s="943"/>
      <c r="AS43" s="943"/>
      <c r="AT43" s="943"/>
      <c r="AU43" s="943"/>
      <c r="AV43" s="943"/>
      <c r="AW43" s="943"/>
      <c r="AX43" s="943"/>
      <c r="AY43" s="943"/>
      <c r="AZ43" s="1013"/>
      <c r="BA43" s="1013"/>
      <c r="BB43" s="1013"/>
      <c r="BC43" s="1013"/>
      <c r="BD43" s="1013"/>
      <c r="BE43" s="944"/>
      <c r="BF43" s="944"/>
      <c r="BG43" s="944"/>
      <c r="BH43" s="944"/>
      <c r="BI43" s="945"/>
      <c r="BJ43" s="92"/>
      <c r="BK43" s="92"/>
      <c r="BL43" s="92"/>
      <c r="BM43" s="92"/>
      <c r="BN43" s="92"/>
      <c r="BO43" s="102"/>
      <c r="BP43" s="102"/>
      <c r="BQ43" s="99">
        <v>37</v>
      </c>
      <c r="BR43" s="100"/>
      <c r="BS43" s="972"/>
      <c r="BT43" s="973"/>
      <c r="BU43" s="973"/>
      <c r="BV43" s="973"/>
      <c r="BW43" s="973"/>
      <c r="BX43" s="973"/>
      <c r="BY43" s="973"/>
      <c r="BZ43" s="973"/>
      <c r="CA43" s="973"/>
      <c r="CB43" s="973"/>
      <c r="CC43" s="973"/>
      <c r="CD43" s="973"/>
      <c r="CE43" s="973"/>
      <c r="CF43" s="973"/>
      <c r="CG43" s="988"/>
      <c r="CH43" s="969"/>
      <c r="CI43" s="970"/>
      <c r="CJ43" s="970"/>
      <c r="CK43" s="970"/>
      <c r="CL43" s="971"/>
      <c r="CM43" s="969"/>
      <c r="CN43" s="970"/>
      <c r="CO43" s="970"/>
      <c r="CP43" s="970"/>
      <c r="CQ43" s="971"/>
      <c r="CR43" s="969"/>
      <c r="CS43" s="970"/>
      <c r="CT43" s="970"/>
      <c r="CU43" s="970"/>
      <c r="CV43" s="971"/>
      <c r="CW43" s="969"/>
      <c r="CX43" s="970"/>
      <c r="CY43" s="970"/>
      <c r="CZ43" s="970"/>
      <c r="DA43" s="971"/>
      <c r="DB43" s="969"/>
      <c r="DC43" s="970"/>
      <c r="DD43" s="970"/>
      <c r="DE43" s="970"/>
      <c r="DF43" s="971"/>
      <c r="DG43" s="969"/>
      <c r="DH43" s="970"/>
      <c r="DI43" s="970"/>
      <c r="DJ43" s="970"/>
      <c r="DK43" s="971"/>
      <c r="DL43" s="969"/>
      <c r="DM43" s="970"/>
      <c r="DN43" s="970"/>
      <c r="DO43" s="970"/>
      <c r="DP43" s="971"/>
      <c r="DQ43" s="969"/>
      <c r="DR43" s="970"/>
      <c r="DS43" s="970"/>
      <c r="DT43" s="970"/>
      <c r="DU43" s="971"/>
      <c r="DV43" s="972"/>
      <c r="DW43" s="973"/>
      <c r="DX43" s="973"/>
      <c r="DY43" s="973"/>
      <c r="DZ43" s="974"/>
      <c r="EA43" s="90"/>
    </row>
    <row r="44" spans="1:131" ht="26.25" customHeight="1" x14ac:dyDescent="0.15">
      <c r="A44" s="99">
        <v>17</v>
      </c>
      <c r="B44" s="1002"/>
      <c r="C44" s="1003"/>
      <c r="D44" s="1003"/>
      <c r="E44" s="1003"/>
      <c r="F44" s="1003"/>
      <c r="G44" s="1003"/>
      <c r="H44" s="1003"/>
      <c r="I44" s="1003"/>
      <c r="J44" s="1003"/>
      <c r="K44" s="1003"/>
      <c r="L44" s="1003"/>
      <c r="M44" s="1003"/>
      <c r="N44" s="1003"/>
      <c r="O44" s="1003"/>
      <c r="P44" s="1004"/>
      <c r="Q44" s="1010"/>
      <c r="R44" s="1011"/>
      <c r="S44" s="1011"/>
      <c r="T44" s="1011"/>
      <c r="U44" s="1011"/>
      <c r="V44" s="1011"/>
      <c r="W44" s="1011"/>
      <c r="X44" s="1011"/>
      <c r="Y44" s="1011"/>
      <c r="Z44" s="1011"/>
      <c r="AA44" s="1011"/>
      <c r="AB44" s="1011"/>
      <c r="AC44" s="1011"/>
      <c r="AD44" s="1011"/>
      <c r="AE44" s="1012"/>
      <c r="AF44" s="1007"/>
      <c r="AG44" s="1008"/>
      <c r="AH44" s="1008"/>
      <c r="AI44" s="1008"/>
      <c r="AJ44" s="1009"/>
      <c r="AK44" s="952"/>
      <c r="AL44" s="943"/>
      <c r="AM44" s="943"/>
      <c r="AN44" s="943"/>
      <c r="AO44" s="943"/>
      <c r="AP44" s="943"/>
      <c r="AQ44" s="943"/>
      <c r="AR44" s="943"/>
      <c r="AS44" s="943"/>
      <c r="AT44" s="943"/>
      <c r="AU44" s="943"/>
      <c r="AV44" s="943"/>
      <c r="AW44" s="943"/>
      <c r="AX44" s="943"/>
      <c r="AY44" s="943"/>
      <c r="AZ44" s="1013"/>
      <c r="BA44" s="1013"/>
      <c r="BB44" s="1013"/>
      <c r="BC44" s="1013"/>
      <c r="BD44" s="1013"/>
      <c r="BE44" s="944"/>
      <c r="BF44" s="944"/>
      <c r="BG44" s="944"/>
      <c r="BH44" s="944"/>
      <c r="BI44" s="945"/>
      <c r="BJ44" s="92"/>
      <c r="BK44" s="92"/>
      <c r="BL44" s="92"/>
      <c r="BM44" s="92"/>
      <c r="BN44" s="92"/>
      <c r="BO44" s="102"/>
      <c r="BP44" s="102"/>
      <c r="BQ44" s="99">
        <v>38</v>
      </c>
      <c r="BR44" s="100"/>
      <c r="BS44" s="972"/>
      <c r="BT44" s="973"/>
      <c r="BU44" s="973"/>
      <c r="BV44" s="973"/>
      <c r="BW44" s="973"/>
      <c r="BX44" s="973"/>
      <c r="BY44" s="973"/>
      <c r="BZ44" s="973"/>
      <c r="CA44" s="973"/>
      <c r="CB44" s="973"/>
      <c r="CC44" s="973"/>
      <c r="CD44" s="973"/>
      <c r="CE44" s="973"/>
      <c r="CF44" s="973"/>
      <c r="CG44" s="988"/>
      <c r="CH44" s="969"/>
      <c r="CI44" s="970"/>
      <c r="CJ44" s="970"/>
      <c r="CK44" s="970"/>
      <c r="CL44" s="971"/>
      <c r="CM44" s="969"/>
      <c r="CN44" s="970"/>
      <c r="CO44" s="970"/>
      <c r="CP44" s="970"/>
      <c r="CQ44" s="971"/>
      <c r="CR44" s="969"/>
      <c r="CS44" s="970"/>
      <c r="CT44" s="970"/>
      <c r="CU44" s="970"/>
      <c r="CV44" s="971"/>
      <c r="CW44" s="969"/>
      <c r="CX44" s="970"/>
      <c r="CY44" s="970"/>
      <c r="CZ44" s="970"/>
      <c r="DA44" s="971"/>
      <c r="DB44" s="969"/>
      <c r="DC44" s="970"/>
      <c r="DD44" s="970"/>
      <c r="DE44" s="970"/>
      <c r="DF44" s="971"/>
      <c r="DG44" s="969"/>
      <c r="DH44" s="970"/>
      <c r="DI44" s="970"/>
      <c r="DJ44" s="970"/>
      <c r="DK44" s="971"/>
      <c r="DL44" s="969"/>
      <c r="DM44" s="970"/>
      <c r="DN44" s="970"/>
      <c r="DO44" s="970"/>
      <c r="DP44" s="971"/>
      <c r="DQ44" s="969"/>
      <c r="DR44" s="970"/>
      <c r="DS44" s="970"/>
      <c r="DT44" s="970"/>
      <c r="DU44" s="971"/>
      <c r="DV44" s="972"/>
      <c r="DW44" s="973"/>
      <c r="DX44" s="973"/>
      <c r="DY44" s="973"/>
      <c r="DZ44" s="974"/>
      <c r="EA44" s="90"/>
    </row>
    <row r="45" spans="1:131" ht="26.25" customHeight="1" x14ac:dyDescent="0.15">
      <c r="A45" s="99">
        <v>18</v>
      </c>
      <c r="B45" s="1002"/>
      <c r="C45" s="1003"/>
      <c r="D45" s="1003"/>
      <c r="E45" s="1003"/>
      <c r="F45" s="1003"/>
      <c r="G45" s="1003"/>
      <c r="H45" s="1003"/>
      <c r="I45" s="1003"/>
      <c r="J45" s="1003"/>
      <c r="K45" s="1003"/>
      <c r="L45" s="1003"/>
      <c r="M45" s="1003"/>
      <c r="N45" s="1003"/>
      <c r="O45" s="1003"/>
      <c r="P45" s="1004"/>
      <c r="Q45" s="1010"/>
      <c r="R45" s="1011"/>
      <c r="S45" s="1011"/>
      <c r="T45" s="1011"/>
      <c r="U45" s="1011"/>
      <c r="V45" s="1011"/>
      <c r="W45" s="1011"/>
      <c r="X45" s="1011"/>
      <c r="Y45" s="1011"/>
      <c r="Z45" s="1011"/>
      <c r="AA45" s="1011"/>
      <c r="AB45" s="1011"/>
      <c r="AC45" s="1011"/>
      <c r="AD45" s="1011"/>
      <c r="AE45" s="1012"/>
      <c r="AF45" s="1007"/>
      <c r="AG45" s="1008"/>
      <c r="AH45" s="1008"/>
      <c r="AI45" s="1008"/>
      <c r="AJ45" s="1009"/>
      <c r="AK45" s="952"/>
      <c r="AL45" s="943"/>
      <c r="AM45" s="943"/>
      <c r="AN45" s="943"/>
      <c r="AO45" s="943"/>
      <c r="AP45" s="943"/>
      <c r="AQ45" s="943"/>
      <c r="AR45" s="943"/>
      <c r="AS45" s="943"/>
      <c r="AT45" s="943"/>
      <c r="AU45" s="943"/>
      <c r="AV45" s="943"/>
      <c r="AW45" s="943"/>
      <c r="AX45" s="943"/>
      <c r="AY45" s="943"/>
      <c r="AZ45" s="1013"/>
      <c r="BA45" s="1013"/>
      <c r="BB45" s="1013"/>
      <c r="BC45" s="1013"/>
      <c r="BD45" s="1013"/>
      <c r="BE45" s="944"/>
      <c r="BF45" s="944"/>
      <c r="BG45" s="944"/>
      <c r="BH45" s="944"/>
      <c r="BI45" s="945"/>
      <c r="BJ45" s="92"/>
      <c r="BK45" s="92"/>
      <c r="BL45" s="92"/>
      <c r="BM45" s="92"/>
      <c r="BN45" s="92"/>
      <c r="BO45" s="102"/>
      <c r="BP45" s="102"/>
      <c r="BQ45" s="99">
        <v>39</v>
      </c>
      <c r="BR45" s="100"/>
      <c r="BS45" s="972"/>
      <c r="BT45" s="973"/>
      <c r="BU45" s="973"/>
      <c r="BV45" s="973"/>
      <c r="BW45" s="973"/>
      <c r="BX45" s="973"/>
      <c r="BY45" s="973"/>
      <c r="BZ45" s="973"/>
      <c r="CA45" s="973"/>
      <c r="CB45" s="973"/>
      <c r="CC45" s="973"/>
      <c r="CD45" s="973"/>
      <c r="CE45" s="973"/>
      <c r="CF45" s="973"/>
      <c r="CG45" s="988"/>
      <c r="CH45" s="969"/>
      <c r="CI45" s="970"/>
      <c r="CJ45" s="970"/>
      <c r="CK45" s="970"/>
      <c r="CL45" s="971"/>
      <c r="CM45" s="969"/>
      <c r="CN45" s="970"/>
      <c r="CO45" s="970"/>
      <c r="CP45" s="970"/>
      <c r="CQ45" s="971"/>
      <c r="CR45" s="969"/>
      <c r="CS45" s="970"/>
      <c r="CT45" s="970"/>
      <c r="CU45" s="970"/>
      <c r="CV45" s="971"/>
      <c r="CW45" s="969"/>
      <c r="CX45" s="970"/>
      <c r="CY45" s="970"/>
      <c r="CZ45" s="970"/>
      <c r="DA45" s="971"/>
      <c r="DB45" s="969"/>
      <c r="DC45" s="970"/>
      <c r="DD45" s="970"/>
      <c r="DE45" s="970"/>
      <c r="DF45" s="971"/>
      <c r="DG45" s="969"/>
      <c r="DH45" s="970"/>
      <c r="DI45" s="970"/>
      <c r="DJ45" s="970"/>
      <c r="DK45" s="971"/>
      <c r="DL45" s="969"/>
      <c r="DM45" s="970"/>
      <c r="DN45" s="970"/>
      <c r="DO45" s="970"/>
      <c r="DP45" s="971"/>
      <c r="DQ45" s="969"/>
      <c r="DR45" s="970"/>
      <c r="DS45" s="970"/>
      <c r="DT45" s="970"/>
      <c r="DU45" s="971"/>
      <c r="DV45" s="972"/>
      <c r="DW45" s="973"/>
      <c r="DX45" s="973"/>
      <c r="DY45" s="973"/>
      <c r="DZ45" s="974"/>
      <c r="EA45" s="90"/>
    </row>
    <row r="46" spans="1:131" ht="26.25" customHeight="1" x14ac:dyDescent="0.15">
      <c r="A46" s="99">
        <v>19</v>
      </c>
      <c r="B46" s="1002"/>
      <c r="C46" s="1003"/>
      <c r="D46" s="1003"/>
      <c r="E46" s="1003"/>
      <c r="F46" s="1003"/>
      <c r="G46" s="1003"/>
      <c r="H46" s="1003"/>
      <c r="I46" s="1003"/>
      <c r="J46" s="1003"/>
      <c r="K46" s="1003"/>
      <c r="L46" s="1003"/>
      <c r="M46" s="1003"/>
      <c r="N46" s="1003"/>
      <c r="O46" s="1003"/>
      <c r="P46" s="1004"/>
      <c r="Q46" s="1010"/>
      <c r="R46" s="1011"/>
      <c r="S46" s="1011"/>
      <c r="T46" s="1011"/>
      <c r="U46" s="1011"/>
      <c r="V46" s="1011"/>
      <c r="W46" s="1011"/>
      <c r="X46" s="1011"/>
      <c r="Y46" s="1011"/>
      <c r="Z46" s="1011"/>
      <c r="AA46" s="1011"/>
      <c r="AB46" s="1011"/>
      <c r="AC46" s="1011"/>
      <c r="AD46" s="1011"/>
      <c r="AE46" s="1012"/>
      <c r="AF46" s="1007"/>
      <c r="AG46" s="1008"/>
      <c r="AH46" s="1008"/>
      <c r="AI46" s="1008"/>
      <c r="AJ46" s="1009"/>
      <c r="AK46" s="952"/>
      <c r="AL46" s="943"/>
      <c r="AM46" s="943"/>
      <c r="AN46" s="943"/>
      <c r="AO46" s="943"/>
      <c r="AP46" s="943"/>
      <c r="AQ46" s="943"/>
      <c r="AR46" s="943"/>
      <c r="AS46" s="943"/>
      <c r="AT46" s="943"/>
      <c r="AU46" s="943"/>
      <c r="AV46" s="943"/>
      <c r="AW46" s="943"/>
      <c r="AX46" s="943"/>
      <c r="AY46" s="943"/>
      <c r="AZ46" s="1013"/>
      <c r="BA46" s="1013"/>
      <c r="BB46" s="1013"/>
      <c r="BC46" s="1013"/>
      <c r="BD46" s="1013"/>
      <c r="BE46" s="944"/>
      <c r="BF46" s="944"/>
      <c r="BG46" s="944"/>
      <c r="BH46" s="944"/>
      <c r="BI46" s="945"/>
      <c r="BJ46" s="92"/>
      <c r="BK46" s="92"/>
      <c r="BL46" s="92"/>
      <c r="BM46" s="92"/>
      <c r="BN46" s="92"/>
      <c r="BO46" s="102"/>
      <c r="BP46" s="102"/>
      <c r="BQ46" s="99">
        <v>40</v>
      </c>
      <c r="BR46" s="100"/>
      <c r="BS46" s="972"/>
      <c r="BT46" s="973"/>
      <c r="BU46" s="973"/>
      <c r="BV46" s="973"/>
      <c r="BW46" s="973"/>
      <c r="BX46" s="973"/>
      <c r="BY46" s="973"/>
      <c r="BZ46" s="973"/>
      <c r="CA46" s="973"/>
      <c r="CB46" s="973"/>
      <c r="CC46" s="973"/>
      <c r="CD46" s="973"/>
      <c r="CE46" s="973"/>
      <c r="CF46" s="973"/>
      <c r="CG46" s="988"/>
      <c r="CH46" s="969"/>
      <c r="CI46" s="970"/>
      <c r="CJ46" s="970"/>
      <c r="CK46" s="970"/>
      <c r="CL46" s="971"/>
      <c r="CM46" s="969"/>
      <c r="CN46" s="970"/>
      <c r="CO46" s="970"/>
      <c r="CP46" s="970"/>
      <c r="CQ46" s="971"/>
      <c r="CR46" s="969"/>
      <c r="CS46" s="970"/>
      <c r="CT46" s="970"/>
      <c r="CU46" s="970"/>
      <c r="CV46" s="971"/>
      <c r="CW46" s="969"/>
      <c r="CX46" s="970"/>
      <c r="CY46" s="970"/>
      <c r="CZ46" s="970"/>
      <c r="DA46" s="971"/>
      <c r="DB46" s="969"/>
      <c r="DC46" s="970"/>
      <c r="DD46" s="970"/>
      <c r="DE46" s="970"/>
      <c r="DF46" s="971"/>
      <c r="DG46" s="969"/>
      <c r="DH46" s="970"/>
      <c r="DI46" s="970"/>
      <c r="DJ46" s="970"/>
      <c r="DK46" s="971"/>
      <c r="DL46" s="969"/>
      <c r="DM46" s="970"/>
      <c r="DN46" s="970"/>
      <c r="DO46" s="970"/>
      <c r="DP46" s="971"/>
      <c r="DQ46" s="969"/>
      <c r="DR46" s="970"/>
      <c r="DS46" s="970"/>
      <c r="DT46" s="970"/>
      <c r="DU46" s="971"/>
      <c r="DV46" s="972"/>
      <c r="DW46" s="973"/>
      <c r="DX46" s="973"/>
      <c r="DY46" s="973"/>
      <c r="DZ46" s="974"/>
      <c r="EA46" s="90"/>
    </row>
    <row r="47" spans="1:131" ht="26.25" customHeight="1" x14ac:dyDescent="0.15">
      <c r="A47" s="99">
        <v>20</v>
      </c>
      <c r="B47" s="1002"/>
      <c r="C47" s="1003"/>
      <c r="D47" s="1003"/>
      <c r="E47" s="1003"/>
      <c r="F47" s="1003"/>
      <c r="G47" s="1003"/>
      <c r="H47" s="1003"/>
      <c r="I47" s="1003"/>
      <c r="J47" s="1003"/>
      <c r="K47" s="1003"/>
      <c r="L47" s="1003"/>
      <c r="M47" s="1003"/>
      <c r="N47" s="1003"/>
      <c r="O47" s="1003"/>
      <c r="P47" s="1004"/>
      <c r="Q47" s="1010"/>
      <c r="R47" s="1011"/>
      <c r="S47" s="1011"/>
      <c r="T47" s="1011"/>
      <c r="U47" s="1011"/>
      <c r="V47" s="1011"/>
      <c r="W47" s="1011"/>
      <c r="X47" s="1011"/>
      <c r="Y47" s="1011"/>
      <c r="Z47" s="1011"/>
      <c r="AA47" s="1011"/>
      <c r="AB47" s="1011"/>
      <c r="AC47" s="1011"/>
      <c r="AD47" s="1011"/>
      <c r="AE47" s="1012"/>
      <c r="AF47" s="1007"/>
      <c r="AG47" s="1008"/>
      <c r="AH47" s="1008"/>
      <c r="AI47" s="1008"/>
      <c r="AJ47" s="1009"/>
      <c r="AK47" s="952"/>
      <c r="AL47" s="943"/>
      <c r="AM47" s="943"/>
      <c r="AN47" s="943"/>
      <c r="AO47" s="943"/>
      <c r="AP47" s="943"/>
      <c r="AQ47" s="943"/>
      <c r="AR47" s="943"/>
      <c r="AS47" s="943"/>
      <c r="AT47" s="943"/>
      <c r="AU47" s="943"/>
      <c r="AV47" s="943"/>
      <c r="AW47" s="943"/>
      <c r="AX47" s="943"/>
      <c r="AY47" s="943"/>
      <c r="AZ47" s="1013"/>
      <c r="BA47" s="1013"/>
      <c r="BB47" s="1013"/>
      <c r="BC47" s="1013"/>
      <c r="BD47" s="1013"/>
      <c r="BE47" s="944"/>
      <c r="BF47" s="944"/>
      <c r="BG47" s="944"/>
      <c r="BH47" s="944"/>
      <c r="BI47" s="945"/>
      <c r="BJ47" s="92"/>
      <c r="BK47" s="92"/>
      <c r="BL47" s="92"/>
      <c r="BM47" s="92"/>
      <c r="BN47" s="92"/>
      <c r="BO47" s="102"/>
      <c r="BP47" s="102"/>
      <c r="BQ47" s="99">
        <v>41</v>
      </c>
      <c r="BR47" s="100"/>
      <c r="BS47" s="972"/>
      <c r="BT47" s="973"/>
      <c r="BU47" s="973"/>
      <c r="BV47" s="973"/>
      <c r="BW47" s="973"/>
      <c r="BX47" s="973"/>
      <c r="BY47" s="973"/>
      <c r="BZ47" s="973"/>
      <c r="CA47" s="973"/>
      <c r="CB47" s="973"/>
      <c r="CC47" s="973"/>
      <c r="CD47" s="973"/>
      <c r="CE47" s="973"/>
      <c r="CF47" s="973"/>
      <c r="CG47" s="988"/>
      <c r="CH47" s="969"/>
      <c r="CI47" s="970"/>
      <c r="CJ47" s="970"/>
      <c r="CK47" s="970"/>
      <c r="CL47" s="971"/>
      <c r="CM47" s="969"/>
      <c r="CN47" s="970"/>
      <c r="CO47" s="970"/>
      <c r="CP47" s="970"/>
      <c r="CQ47" s="971"/>
      <c r="CR47" s="969"/>
      <c r="CS47" s="970"/>
      <c r="CT47" s="970"/>
      <c r="CU47" s="970"/>
      <c r="CV47" s="971"/>
      <c r="CW47" s="969"/>
      <c r="CX47" s="970"/>
      <c r="CY47" s="970"/>
      <c r="CZ47" s="970"/>
      <c r="DA47" s="971"/>
      <c r="DB47" s="969"/>
      <c r="DC47" s="970"/>
      <c r="DD47" s="970"/>
      <c r="DE47" s="970"/>
      <c r="DF47" s="971"/>
      <c r="DG47" s="969"/>
      <c r="DH47" s="970"/>
      <c r="DI47" s="970"/>
      <c r="DJ47" s="970"/>
      <c r="DK47" s="971"/>
      <c r="DL47" s="969"/>
      <c r="DM47" s="970"/>
      <c r="DN47" s="970"/>
      <c r="DO47" s="970"/>
      <c r="DP47" s="971"/>
      <c r="DQ47" s="969"/>
      <c r="DR47" s="970"/>
      <c r="DS47" s="970"/>
      <c r="DT47" s="970"/>
      <c r="DU47" s="971"/>
      <c r="DV47" s="972"/>
      <c r="DW47" s="973"/>
      <c r="DX47" s="973"/>
      <c r="DY47" s="973"/>
      <c r="DZ47" s="974"/>
      <c r="EA47" s="90"/>
    </row>
    <row r="48" spans="1:131" ht="26.25" customHeight="1" x14ac:dyDescent="0.15">
      <c r="A48" s="99">
        <v>21</v>
      </c>
      <c r="B48" s="1002"/>
      <c r="C48" s="1003"/>
      <c r="D48" s="1003"/>
      <c r="E48" s="1003"/>
      <c r="F48" s="1003"/>
      <c r="G48" s="1003"/>
      <c r="H48" s="1003"/>
      <c r="I48" s="1003"/>
      <c r="J48" s="1003"/>
      <c r="K48" s="1003"/>
      <c r="L48" s="1003"/>
      <c r="M48" s="1003"/>
      <c r="N48" s="1003"/>
      <c r="O48" s="1003"/>
      <c r="P48" s="1004"/>
      <c r="Q48" s="1010"/>
      <c r="R48" s="1011"/>
      <c r="S48" s="1011"/>
      <c r="T48" s="1011"/>
      <c r="U48" s="1011"/>
      <c r="V48" s="1011"/>
      <c r="W48" s="1011"/>
      <c r="X48" s="1011"/>
      <c r="Y48" s="1011"/>
      <c r="Z48" s="1011"/>
      <c r="AA48" s="1011"/>
      <c r="AB48" s="1011"/>
      <c r="AC48" s="1011"/>
      <c r="AD48" s="1011"/>
      <c r="AE48" s="1012"/>
      <c r="AF48" s="1007"/>
      <c r="AG48" s="1008"/>
      <c r="AH48" s="1008"/>
      <c r="AI48" s="1008"/>
      <c r="AJ48" s="1009"/>
      <c r="AK48" s="952"/>
      <c r="AL48" s="943"/>
      <c r="AM48" s="943"/>
      <c r="AN48" s="943"/>
      <c r="AO48" s="943"/>
      <c r="AP48" s="943"/>
      <c r="AQ48" s="943"/>
      <c r="AR48" s="943"/>
      <c r="AS48" s="943"/>
      <c r="AT48" s="943"/>
      <c r="AU48" s="943"/>
      <c r="AV48" s="943"/>
      <c r="AW48" s="943"/>
      <c r="AX48" s="943"/>
      <c r="AY48" s="943"/>
      <c r="AZ48" s="1013"/>
      <c r="BA48" s="1013"/>
      <c r="BB48" s="1013"/>
      <c r="BC48" s="1013"/>
      <c r="BD48" s="1013"/>
      <c r="BE48" s="944"/>
      <c r="BF48" s="944"/>
      <c r="BG48" s="944"/>
      <c r="BH48" s="944"/>
      <c r="BI48" s="945"/>
      <c r="BJ48" s="92"/>
      <c r="BK48" s="92"/>
      <c r="BL48" s="92"/>
      <c r="BM48" s="92"/>
      <c r="BN48" s="92"/>
      <c r="BO48" s="102"/>
      <c r="BP48" s="102"/>
      <c r="BQ48" s="99">
        <v>42</v>
      </c>
      <c r="BR48" s="100"/>
      <c r="BS48" s="972"/>
      <c r="BT48" s="973"/>
      <c r="BU48" s="973"/>
      <c r="BV48" s="973"/>
      <c r="BW48" s="973"/>
      <c r="BX48" s="973"/>
      <c r="BY48" s="973"/>
      <c r="BZ48" s="973"/>
      <c r="CA48" s="973"/>
      <c r="CB48" s="973"/>
      <c r="CC48" s="973"/>
      <c r="CD48" s="973"/>
      <c r="CE48" s="973"/>
      <c r="CF48" s="973"/>
      <c r="CG48" s="988"/>
      <c r="CH48" s="969"/>
      <c r="CI48" s="970"/>
      <c r="CJ48" s="970"/>
      <c r="CK48" s="970"/>
      <c r="CL48" s="971"/>
      <c r="CM48" s="969"/>
      <c r="CN48" s="970"/>
      <c r="CO48" s="970"/>
      <c r="CP48" s="970"/>
      <c r="CQ48" s="971"/>
      <c r="CR48" s="969"/>
      <c r="CS48" s="970"/>
      <c r="CT48" s="970"/>
      <c r="CU48" s="970"/>
      <c r="CV48" s="971"/>
      <c r="CW48" s="969"/>
      <c r="CX48" s="970"/>
      <c r="CY48" s="970"/>
      <c r="CZ48" s="970"/>
      <c r="DA48" s="971"/>
      <c r="DB48" s="969"/>
      <c r="DC48" s="970"/>
      <c r="DD48" s="970"/>
      <c r="DE48" s="970"/>
      <c r="DF48" s="971"/>
      <c r="DG48" s="969"/>
      <c r="DH48" s="970"/>
      <c r="DI48" s="970"/>
      <c r="DJ48" s="970"/>
      <c r="DK48" s="971"/>
      <c r="DL48" s="969"/>
      <c r="DM48" s="970"/>
      <c r="DN48" s="970"/>
      <c r="DO48" s="970"/>
      <c r="DP48" s="971"/>
      <c r="DQ48" s="969"/>
      <c r="DR48" s="970"/>
      <c r="DS48" s="970"/>
      <c r="DT48" s="970"/>
      <c r="DU48" s="971"/>
      <c r="DV48" s="972"/>
      <c r="DW48" s="973"/>
      <c r="DX48" s="973"/>
      <c r="DY48" s="973"/>
      <c r="DZ48" s="974"/>
      <c r="EA48" s="90"/>
    </row>
    <row r="49" spans="1:131" ht="26.25" customHeight="1" x14ac:dyDescent="0.15">
      <c r="A49" s="99">
        <v>22</v>
      </c>
      <c r="B49" s="1002"/>
      <c r="C49" s="1003"/>
      <c r="D49" s="1003"/>
      <c r="E49" s="1003"/>
      <c r="F49" s="1003"/>
      <c r="G49" s="1003"/>
      <c r="H49" s="1003"/>
      <c r="I49" s="1003"/>
      <c r="J49" s="1003"/>
      <c r="K49" s="1003"/>
      <c r="L49" s="1003"/>
      <c r="M49" s="1003"/>
      <c r="N49" s="1003"/>
      <c r="O49" s="1003"/>
      <c r="P49" s="1004"/>
      <c r="Q49" s="1010"/>
      <c r="R49" s="1011"/>
      <c r="S49" s="1011"/>
      <c r="T49" s="1011"/>
      <c r="U49" s="1011"/>
      <c r="V49" s="1011"/>
      <c r="W49" s="1011"/>
      <c r="X49" s="1011"/>
      <c r="Y49" s="1011"/>
      <c r="Z49" s="1011"/>
      <c r="AA49" s="1011"/>
      <c r="AB49" s="1011"/>
      <c r="AC49" s="1011"/>
      <c r="AD49" s="1011"/>
      <c r="AE49" s="1012"/>
      <c r="AF49" s="1007"/>
      <c r="AG49" s="1008"/>
      <c r="AH49" s="1008"/>
      <c r="AI49" s="1008"/>
      <c r="AJ49" s="1009"/>
      <c r="AK49" s="952"/>
      <c r="AL49" s="943"/>
      <c r="AM49" s="943"/>
      <c r="AN49" s="943"/>
      <c r="AO49" s="943"/>
      <c r="AP49" s="943"/>
      <c r="AQ49" s="943"/>
      <c r="AR49" s="943"/>
      <c r="AS49" s="943"/>
      <c r="AT49" s="943"/>
      <c r="AU49" s="943"/>
      <c r="AV49" s="943"/>
      <c r="AW49" s="943"/>
      <c r="AX49" s="943"/>
      <c r="AY49" s="943"/>
      <c r="AZ49" s="1013"/>
      <c r="BA49" s="1013"/>
      <c r="BB49" s="1013"/>
      <c r="BC49" s="1013"/>
      <c r="BD49" s="1013"/>
      <c r="BE49" s="944"/>
      <c r="BF49" s="944"/>
      <c r="BG49" s="944"/>
      <c r="BH49" s="944"/>
      <c r="BI49" s="945"/>
      <c r="BJ49" s="92"/>
      <c r="BK49" s="92"/>
      <c r="BL49" s="92"/>
      <c r="BM49" s="92"/>
      <c r="BN49" s="92"/>
      <c r="BO49" s="102"/>
      <c r="BP49" s="102"/>
      <c r="BQ49" s="99">
        <v>43</v>
      </c>
      <c r="BR49" s="100"/>
      <c r="BS49" s="972"/>
      <c r="BT49" s="973"/>
      <c r="BU49" s="973"/>
      <c r="BV49" s="973"/>
      <c r="BW49" s="973"/>
      <c r="BX49" s="973"/>
      <c r="BY49" s="973"/>
      <c r="BZ49" s="973"/>
      <c r="CA49" s="973"/>
      <c r="CB49" s="973"/>
      <c r="CC49" s="973"/>
      <c r="CD49" s="973"/>
      <c r="CE49" s="973"/>
      <c r="CF49" s="973"/>
      <c r="CG49" s="988"/>
      <c r="CH49" s="969"/>
      <c r="CI49" s="970"/>
      <c r="CJ49" s="970"/>
      <c r="CK49" s="970"/>
      <c r="CL49" s="971"/>
      <c r="CM49" s="969"/>
      <c r="CN49" s="970"/>
      <c r="CO49" s="970"/>
      <c r="CP49" s="970"/>
      <c r="CQ49" s="971"/>
      <c r="CR49" s="969"/>
      <c r="CS49" s="970"/>
      <c r="CT49" s="970"/>
      <c r="CU49" s="970"/>
      <c r="CV49" s="971"/>
      <c r="CW49" s="969"/>
      <c r="CX49" s="970"/>
      <c r="CY49" s="970"/>
      <c r="CZ49" s="970"/>
      <c r="DA49" s="971"/>
      <c r="DB49" s="969"/>
      <c r="DC49" s="970"/>
      <c r="DD49" s="970"/>
      <c r="DE49" s="970"/>
      <c r="DF49" s="971"/>
      <c r="DG49" s="969"/>
      <c r="DH49" s="970"/>
      <c r="DI49" s="970"/>
      <c r="DJ49" s="970"/>
      <c r="DK49" s="971"/>
      <c r="DL49" s="969"/>
      <c r="DM49" s="970"/>
      <c r="DN49" s="970"/>
      <c r="DO49" s="970"/>
      <c r="DP49" s="971"/>
      <c r="DQ49" s="969"/>
      <c r="DR49" s="970"/>
      <c r="DS49" s="970"/>
      <c r="DT49" s="970"/>
      <c r="DU49" s="971"/>
      <c r="DV49" s="972"/>
      <c r="DW49" s="973"/>
      <c r="DX49" s="973"/>
      <c r="DY49" s="973"/>
      <c r="DZ49" s="974"/>
      <c r="EA49" s="90"/>
    </row>
    <row r="50" spans="1:131" ht="26.25" customHeight="1" x14ac:dyDescent="0.15">
      <c r="A50" s="99">
        <v>23</v>
      </c>
      <c r="B50" s="1002"/>
      <c r="C50" s="1003"/>
      <c r="D50" s="1003"/>
      <c r="E50" s="1003"/>
      <c r="F50" s="1003"/>
      <c r="G50" s="1003"/>
      <c r="H50" s="1003"/>
      <c r="I50" s="1003"/>
      <c r="J50" s="1003"/>
      <c r="K50" s="1003"/>
      <c r="L50" s="1003"/>
      <c r="M50" s="1003"/>
      <c r="N50" s="1003"/>
      <c r="O50" s="1003"/>
      <c r="P50" s="1004"/>
      <c r="Q50" s="1005"/>
      <c r="R50" s="997"/>
      <c r="S50" s="997"/>
      <c r="T50" s="997"/>
      <c r="U50" s="997"/>
      <c r="V50" s="997"/>
      <c r="W50" s="997"/>
      <c r="X50" s="997"/>
      <c r="Y50" s="997"/>
      <c r="Z50" s="997"/>
      <c r="AA50" s="997"/>
      <c r="AB50" s="997"/>
      <c r="AC50" s="997"/>
      <c r="AD50" s="997"/>
      <c r="AE50" s="1006"/>
      <c r="AF50" s="1007"/>
      <c r="AG50" s="1008"/>
      <c r="AH50" s="1008"/>
      <c r="AI50" s="1008"/>
      <c r="AJ50" s="1009"/>
      <c r="AK50" s="996"/>
      <c r="AL50" s="997"/>
      <c r="AM50" s="997"/>
      <c r="AN50" s="997"/>
      <c r="AO50" s="997"/>
      <c r="AP50" s="997"/>
      <c r="AQ50" s="997"/>
      <c r="AR50" s="997"/>
      <c r="AS50" s="997"/>
      <c r="AT50" s="997"/>
      <c r="AU50" s="997"/>
      <c r="AV50" s="997"/>
      <c r="AW50" s="997"/>
      <c r="AX50" s="997"/>
      <c r="AY50" s="997"/>
      <c r="AZ50" s="998"/>
      <c r="BA50" s="998"/>
      <c r="BB50" s="998"/>
      <c r="BC50" s="998"/>
      <c r="BD50" s="998"/>
      <c r="BE50" s="944"/>
      <c r="BF50" s="944"/>
      <c r="BG50" s="944"/>
      <c r="BH50" s="944"/>
      <c r="BI50" s="945"/>
      <c r="BJ50" s="92"/>
      <c r="BK50" s="92"/>
      <c r="BL50" s="92"/>
      <c r="BM50" s="92"/>
      <c r="BN50" s="92"/>
      <c r="BO50" s="102"/>
      <c r="BP50" s="102"/>
      <c r="BQ50" s="99">
        <v>44</v>
      </c>
      <c r="BR50" s="100"/>
      <c r="BS50" s="972"/>
      <c r="BT50" s="973"/>
      <c r="BU50" s="973"/>
      <c r="BV50" s="973"/>
      <c r="BW50" s="973"/>
      <c r="BX50" s="973"/>
      <c r="BY50" s="973"/>
      <c r="BZ50" s="973"/>
      <c r="CA50" s="973"/>
      <c r="CB50" s="973"/>
      <c r="CC50" s="973"/>
      <c r="CD50" s="973"/>
      <c r="CE50" s="973"/>
      <c r="CF50" s="973"/>
      <c r="CG50" s="988"/>
      <c r="CH50" s="969"/>
      <c r="CI50" s="970"/>
      <c r="CJ50" s="970"/>
      <c r="CK50" s="970"/>
      <c r="CL50" s="971"/>
      <c r="CM50" s="969"/>
      <c r="CN50" s="970"/>
      <c r="CO50" s="970"/>
      <c r="CP50" s="970"/>
      <c r="CQ50" s="971"/>
      <c r="CR50" s="969"/>
      <c r="CS50" s="970"/>
      <c r="CT50" s="970"/>
      <c r="CU50" s="970"/>
      <c r="CV50" s="971"/>
      <c r="CW50" s="969"/>
      <c r="CX50" s="970"/>
      <c r="CY50" s="970"/>
      <c r="CZ50" s="970"/>
      <c r="DA50" s="971"/>
      <c r="DB50" s="969"/>
      <c r="DC50" s="970"/>
      <c r="DD50" s="970"/>
      <c r="DE50" s="970"/>
      <c r="DF50" s="971"/>
      <c r="DG50" s="969"/>
      <c r="DH50" s="970"/>
      <c r="DI50" s="970"/>
      <c r="DJ50" s="970"/>
      <c r="DK50" s="971"/>
      <c r="DL50" s="969"/>
      <c r="DM50" s="970"/>
      <c r="DN50" s="970"/>
      <c r="DO50" s="970"/>
      <c r="DP50" s="971"/>
      <c r="DQ50" s="969"/>
      <c r="DR50" s="970"/>
      <c r="DS50" s="970"/>
      <c r="DT50" s="970"/>
      <c r="DU50" s="971"/>
      <c r="DV50" s="972"/>
      <c r="DW50" s="973"/>
      <c r="DX50" s="973"/>
      <c r="DY50" s="973"/>
      <c r="DZ50" s="974"/>
      <c r="EA50" s="90"/>
    </row>
    <row r="51" spans="1:131" ht="26.25" customHeight="1" x14ac:dyDescent="0.15">
      <c r="A51" s="99">
        <v>24</v>
      </c>
      <c r="B51" s="1002"/>
      <c r="C51" s="1003"/>
      <c r="D51" s="1003"/>
      <c r="E51" s="1003"/>
      <c r="F51" s="1003"/>
      <c r="G51" s="1003"/>
      <c r="H51" s="1003"/>
      <c r="I51" s="1003"/>
      <c r="J51" s="1003"/>
      <c r="K51" s="1003"/>
      <c r="L51" s="1003"/>
      <c r="M51" s="1003"/>
      <c r="N51" s="1003"/>
      <c r="O51" s="1003"/>
      <c r="P51" s="1004"/>
      <c r="Q51" s="1005"/>
      <c r="R51" s="997"/>
      <c r="S51" s="997"/>
      <c r="T51" s="997"/>
      <c r="U51" s="997"/>
      <c r="V51" s="997"/>
      <c r="W51" s="997"/>
      <c r="X51" s="997"/>
      <c r="Y51" s="997"/>
      <c r="Z51" s="997"/>
      <c r="AA51" s="997"/>
      <c r="AB51" s="997"/>
      <c r="AC51" s="997"/>
      <c r="AD51" s="997"/>
      <c r="AE51" s="1006"/>
      <c r="AF51" s="1007"/>
      <c r="AG51" s="1008"/>
      <c r="AH51" s="1008"/>
      <c r="AI51" s="1008"/>
      <c r="AJ51" s="1009"/>
      <c r="AK51" s="996"/>
      <c r="AL51" s="997"/>
      <c r="AM51" s="997"/>
      <c r="AN51" s="997"/>
      <c r="AO51" s="997"/>
      <c r="AP51" s="997"/>
      <c r="AQ51" s="997"/>
      <c r="AR51" s="997"/>
      <c r="AS51" s="997"/>
      <c r="AT51" s="997"/>
      <c r="AU51" s="997"/>
      <c r="AV51" s="997"/>
      <c r="AW51" s="997"/>
      <c r="AX51" s="997"/>
      <c r="AY51" s="997"/>
      <c r="AZ51" s="998"/>
      <c r="BA51" s="998"/>
      <c r="BB51" s="998"/>
      <c r="BC51" s="998"/>
      <c r="BD51" s="998"/>
      <c r="BE51" s="944"/>
      <c r="BF51" s="944"/>
      <c r="BG51" s="944"/>
      <c r="BH51" s="944"/>
      <c r="BI51" s="945"/>
      <c r="BJ51" s="92"/>
      <c r="BK51" s="92"/>
      <c r="BL51" s="92"/>
      <c r="BM51" s="92"/>
      <c r="BN51" s="92"/>
      <c r="BO51" s="102"/>
      <c r="BP51" s="102"/>
      <c r="BQ51" s="99">
        <v>45</v>
      </c>
      <c r="BR51" s="100"/>
      <c r="BS51" s="972"/>
      <c r="BT51" s="973"/>
      <c r="BU51" s="973"/>
      <c r="BV51" s="973"/>
      <c r="BW51" s="973"/>
      <c r="BX51" s="973"/>
      <c r="BY51" s="973"/>
      <c r="BZ51" s="973"/>
      <c r="CA51" s="973"/>
      <c r="CB51" s="973"/>
      <c r="CC51" s="973"/>
      <c r="CD51" s="973"/>
      <c r="CE51" s="973"/>
      <c r="CF51" s="973"/>
      <c r="CG51" s="988"/>
      <c r="CH51" s="969"/>
      <c r="CI51" s="970"/>
      <c r="CJ51" s="970"/>
      <c r="CK51" s="970"/>
      <c r="CL51" s="971"/>
      <c r="CM51" s="969"/>
      <c r="CN51" s="970"/>
      <c r="CO51" s="970"/>
      <c r="CP51" s="970"/>
      <c r="CQ51" s="971"/>
      <c r="CR51" s="969"/>
      <c r="CS51" s="970"/>
      <c r="CT51" s="970"/>
      <c r="CU51" s="970"/>
      <c r="CV51" s="971"/>
      <c r="CW51" s="969"/>
      <c r="CX51" s="970"/>
      <c r="CY51" s="970"/>
      <c r="CZ51" s="970"/>
      <c r="DA51" s="971"/>
      <c r="DB51" s="969"/>
      <c r="DC51" s="970"/>
      <c r="DD51" s="970"/>
      <c r="DE51" s="970"/>
      <c r="DF51" s="971"/>
      <c r="DG51" s="969"/>
      <c r="DH51" s="970"/>
      <c r="DI51" s="970"/>
      <c r="DJ51" s="970"/>
      <c r="DK51" s="971"/>
      <c r="DL51" s="969"/>
      <c r="DM51" s="970"/>
      <c r="DN51" s="970"/>
      <c r="DO51" s="970"/>
      <c r="DP51" s="971"/>
      <c r="DQ51" s="969"/>
      <c r="DR51" s="970"/>
      <c r="DS51" s="970"/>
      <c r="DT51" s="970"/>
      <c r="DU51" s="971"/>
      <c r="DV51" s="972"/>
      <c r="DW51" s="973"/>
      <c r="DX51" s="973"/>
      <c r="DY51" s="973"/>
      <c r="DZ51" s="974"/>
      <c r="EA51" s="90"/>
    </row>
    <row r="52" spans="1:131" ht="26.25" customHeight="1" x14ac:dyDescent="0.15">
      <c r="A52" s="99">
        <v>25</v>
      </c>
      <c r="B52" s="1002"/>
      <c r="C52" s="1003"/>
      <c r="D52" s="1003"/>
      <c r="E52" s="1003"/>
      <c r="F52" s="1003"/>
      <c r="G52" s="1003"/>
      <c r="H52" s="1003"/>
      <c r="I52" s="1003"/>
      <c r="J52" s="1003"/>
      <c r="K52" s="1003"/>
      <c r="L52" s="1003"/>
      <c r="M52" s="1003"/>
      <c r="N52" s="1003"/>
      <c r="O52" s="1003"/>
      <c r="P52" s="1004"/>
      <c r="Q52" s="1005"/>
      <c r="R52" s="997"/>
      <c r="S52" s="997"/>
      <c r="T52" s="997"/>
      <c r="U52" s="997"/>
      <c r="V52" s="997"/>
      <c r="W52" s="997"/>
      <c r="X52" s="997"/>
      <c r="Y52" s="997"/>
      <c r="Z52" s="997"/>
      <c r="AA52" s="997"/>
      <c r="AB52" s="997"/>
      <c r="AC52" s="997"/>
      <c r="AD52" s="997"/>
      <c r="AE52" s="1006"/>
      <c r="AF52" s="1007"/>
      <c r="AG52" s="1008"/>
      <c r="AH52" s="1008"/>
      <c r="AI52" s="1008"/>
      <c r="AJ52" s="1009"/>
      <c r="AK52" s="996"/>
      <c r="AL52" s="997"/>
      <c r="AM52" s="997"/>
      <c r="AN52" s="997"/>
      <c r="AO52" s="997"/>
      <c r="AP52" s="997"/>
      <c r="AQ52" s="997"/>
      <c r="AR52" s="997"/>
      <c r="AS52" s="997"/>
      <c r="AT52" s="997"/>
      <c r="AU52" s="997"/>
      <c r="AV52" s="997"/>
      <c r="AW52" s="997"/>
      <c r="AX52" s="997"/>
      <c r="AY52" s="997"/>
      <c r="AZ52" s="998"/>
      <c r="BA52" s="998"/>
      <c r="BB52" s="998"/>
      <c r="BC52" s="998"/>
      <c r="BD52" s="998"/>
      <c r="BE52" s="944"/>
      <c r="BF52" s="944"/>
      <c r="BG52" s="944"/>
      <c r="BH52" s="944"/>
      <c r="BI52" s="945"/>
      <c r="BJ52" s="92"/>
      <c r="BK52" s="92"/>
      <c r="BL52" s="92"/>
      <c r="BM52" s="92"/>
      <c r="BN52" s="92"/>
      <c r="BO52" s="102"/>
      <c r="BP52" s="102"/>
      <c r="BQ52" s="99">
        <v>46</v>
      </c>
      <c r="BR52" s="100"/>
      <c r="BS52" s="972"/>
      <c r="BT52" s="973"/>
      <c r="BU52" s="973"/>
      <c r="BV52" s="973"/>
      <c r="BW52" s="973"/>
      <c r="BX52" s="973"/>
      <c r="BY52" s="973"/>
      <c r="BZ52" s="973"/>
      <c r="CA52" s="973"/>
      <c r="CB52" s="973"/>
      <c r="CC52" s="973"/>
      <c r="CD52" s="973"/>
      <c r="CE52" s="973"/>
      <c r="CF52" s="973"/>
      <c r="CG52" s="988"/>
      <c r="CH52" s="969"/>
      <c r="CI52" s="970"/>
      <c r="CJ52" s="970"/>
      <c r="CK52" s="970"/>
      <c r="CL52" s="971"/>
      <c r="CM52" s="969"/>
      <c r="CN52" s="970"/>
      <c r="CO52" s="970"/>
      <c r="CP52" s="970"/>
      <c r="CQ52" s="971"/>
      <c r="CR52" s="969"/>
      <c r="CS52" s="970"/>
      <c r="CT52" s="970"/>
      <c r="CU52" s="970"/>
      <c r="CV52" s="971"/>
      <c r="CW52" s="969"/>
      <c r="CX52" s="970"/>
      <c r="CY52" s="970"/>
      <c r="CZ52" s="970"/>
      <c r="DA52" s="971"/>
      <c r="DB52" s="969"/>
      <c r="DC52" s="970"/>
      <c r="DD52" s="970"/>
      <c r="DE52" s="970"/>
      <c r="DF52" s="971"/>
      <c r="DG52" s="969"/>
      <c r="DH52" s="970"/>
      <c r="DI52" s="970"/>
      <c r="DJ52" s="970"/>
      <c r="DK52" s="971"/>
      <c r="DL52" s="969"/>
      <c r="DM52" s="970"/>
      <c r="DN52" s="970"/>
      <c r="DO52" s="970"/>
      <c r="DP52" s="971"/>
      <c r="DQ52" s="969"/>
      <c r="DR52" s="970"/>
      <c r="DS52" s="970"/>
      <c r="DT52" s="970"/>
      <c r="DU52" s="971"/>
      <c r="DV52" s="972"/>
      <c r="DW52" s="973"/>
      <c r="DX52" s="973"/>
      <c r="DY52" s="973"/>
      <c r="DZ52" s="974"/>
      <c r="EA52" s="90"/>
    </row>
    <row r="53" spans="1:131" ht="26.25" customHeight="1" x14ac:dyDescent="0.15">
      <c r="A53" s="99">
        <v>26</v>
      </c>
      <c r="B53" s="1002"/>
      <c r="C53" s="1003"/>
      <c r="D53" s="1003"/>
      <c r="E53" s="1003"/>
      <c r="F53" s="1003"/>
      <c r="G53" s="1003"/>
      <c r="H53" s="1003"/>
      <c r="I53" s="1003"/>
      <c r="J53" s="1003"/>
      <c r="K53" s="1003"/>
      <c r="L53" s="1003"/>
      <c r="M53" s="1003"/>
      <c r="N53" s="1003"/>
      <c r="O53" s="1003"/>
      <c r="P53" s="1004"/>
      <c r="Q53" s="1005"/>
      <c r="R53" s="997"/>
      <c r="S53" s="997"/>
      <c r="T53" s="997"/>
      <c r="U53" s="997"/>
      <c r="V53" s="997"/>
      <c r="W53" s="997"/>
      <c r="X53" s="997"/>
      <c r="Y53" s="997"/>
      <c r="Z53" s="997"/>
      <c r="AA53" s="997"/>
      <c r="AB53" s="997"/>
      <c r="AC53" s="997"/>
      <c r="AD53" s="997"/>
      <c r="AE53" s="1006"/>
      <c r="AF53" s="1007"/>
      <c r="AG53" s="1008"/>
      <c r="AH53" s="1008"/>
      <c r="AI53" s="1008"/>
      <c r="AJ53" s="1009"/>
      <c r="AK53" s="996"/>
      <c r="AL53" s="997"/>
      <c r="AM53" s="997"/>
      <c r="AN53" s="997"/>
      <c r="AO53" s="997"/>
      <c r="AP53" s="997"/>
      <c r="AQ53" s="997"/>
      <c r="AR53" s="997"/>
      <c r="AS53" s="997"/>
      <c r="AT53" s="997"/>
      <c r="AU53" s="997"/>
      <c r="AV53" s="997"/>
      <c r="AW53" s="997"/>
      <c r="AX53" s="997"/>
      <c r="AY53" s="997"/>
      <c r="AZ53" s="998"/>
      <c r="BA53" s="998"/>
      <c r="BB53" s="998"/>
      <c r="BC53" s="998"/>
      <c r="BD53" s="998"/>
      <c r="BE53" s="944"/>
      <c r="BF53" s="944"/>
      <c r="BG53" s="944"/>
      <c r="BH53" s="944"/>
      <c r="BI53" s="945"/>
      <c r="BJ53" s="92"/>
      <c r="BK53" s="92"/>
      <c r="BL53" s="92"/>
      <c r="BM53" s="92"/>
      <c r="BN53" s="92"/>
      <c r="BO53" s="102"/>
      <c r="BP53" s="102"/>
      <c r="BQ53" s="99">
        <v>47</v>
      </c>
      <c r="BR53" s="100"/>
      <c r="BS53" s="972"/>
      <c r="BT53" s="973"/>
      <c r="BU53" s="973"/>
      <c r="BV53" s="973"/>
      <c r="BW53" s="973"/>
      <c r="BX53" s="973"/>
      <c r="BY53" s="973"/>
      <c r="BZ53" s="973"/>
      <c r="CA53" s="973"/>
      <c r="CB53" s="973"/>
      <c r="CC53" s="973"/>
      <c r="CD53" s="973"/>
      <c r="CE53" s="973"/>
      <c r="CF53" s="973"/>
      <c r="CG53" s="988"/>
      <c r="CH53" s="969"/>
      <c r="CI53" s="970"/>
      <c r="CJ53" s="970"/>
      <c r="CK53" s="970"/>
      <c r="CL53" s="971"/>
      <c r="CM53" s="969"/>
      <c r="CN53" s="970"/>
      <c r="CO53" s="970"/>
      <c r="CP53" s="970"/>
      <c r="CQ53" s="971"/>
      <c r="CR53" s="969"/>
      <c r="CS53" s="970"/>
      <c r="CT53" s="970"/>
      <c r="CU53" s="970"/>
      <c r="CV53" s="971"/>
      <c r="CW53" s="969"/>
      <c r="CX53" s="970"/>
      <c r="CY53" s="970"/>
      <c r="CZ53" s="970"/>
      <c r="DA53" s="971"/>
      <c r="DB53" s="969"/>
      <c r="DC53" s="970"/>
      <c r="DD53" s="970"/>
      <c r="DE53" s="970"/>
      <c r="DF53" s="971"/>
      <c r="DG53" s="969"/>
      <c r="DH53" s="970"/>
      <c r="DI53" s="970"/>
      <c r="DJ53" s="970"/>
      <c r="DK53" s="971"/>
      <c r="DL53" s="969"/>
      <c r="DM53" s="970"/>
      <c r="DN53" s="970"/>
      <c r="DO53" s="970"/>
      <c r="DP53" s="971"/>
      <c r="DQ53" s="969"/>
      <c r="DR53" s="970"/>
      <c r="DS53" s="970"/>
      <c r="DT53" s="970"/>
      <c r="DU53" s="971"/>
      <c r="DV53" s="972"/>
      <c r="DW53" s="973"/>
      <c r="DX53" s="973"/>
      <c r="DY53" s="973"/>
      <c r="DZ53" s="974"/>
      <c r="EA53" s="90"/>
    </row>
    <row r="54" spans="1:131" ht="26.25" customHeight="1" x14ac:dyDescent="0.15">
      <c r="A54" s="99">
        <v>27</v>
      </c>
      <c r="B54" s="1002"/>
      <c r="C54" s="1003"/>
      <c r="D54" s="1003"/>
      <c r="E54" s="1003"/>
      <c r="F54" s="1003"/>
      <c r="G54" s="1003"/>
      <c r="H54" s="1003"/>
      <c r="I54" s="1003"/>
      <c r="J54" s="1003"/>
      <c r="K54" s="1003"/>
      <c r="L54" s="1003"/>
      <c r="M54" s="1003"/>
      <c r="N54" s="1003"/>
      <c r="O54" s="1003"/>
      <c r="P54" s="1004"/>
      <c r="Q54" s="1005"/>
      <c r="R54" s="997"/>
      <c r="S54" s="997"/>
      <c r="T54" s="997"/>
      <c r="U54" s="997"/>
      <c r="V54" s="997"/>
      <c r="W54" s="997"/>
      <c r="X54" s="997"/>
      <c r="Y54" s="997"/>
      <c r="Z54" s="997"/>
      <c r="AA54" s="997"/>
      <c r="AB54" s="997"/>
      <c r="AC54" s="997"/>
      <c r="AD54" s="997"/>
      <c r="AE54" s="1006"/>
      <c r="AF54" s="1007"/>
      <c r="AG54" s="1008"/>
      <c r="AH54" s="1008"/>
      <c r="AI54" s="1008"/>
      <c r="AJ54" s="1009"/>
      <c r="AK54" s="996"/>
      <c r="AL54" s="997"/>
      <c r="AM54" s="997"/>
      <c r="AN54" s="997"/>
      <c r="AO54" s="997"/>
      <c r="AP54" s="997"/>
      <c r="AQ54" s="997"/>
      <c r="AR54" s="997"/>
      <c r="AS54" s="997"/>
      <c r="AT54" s="997"/>
      <c r="AU54" s="997"/>
      <c r="AV54" s="997"/>
      <c r="AW54" s="997"/>
      <c r="AX54" s="997"/>
      <c r="AY54" s="997"/>
      <c r="AZ54" s="998"/>
      <c r="BA54" s="998"/>
      <c r="BB54" s="998"/>
      <c r="BC54" s="998"/>
      <c r="BD54" s="998"/>
      <c r="BE54" s="944"/>
      <c r="BF54" s="944"/>
      <c r="BG54" s="944"/>
      <c r="BH54" s="944"/>
      <c r="BI54" s="945"/>
      <c r="BJ54" s="92"/>
      <c r="BK54" s="92"/>
      <c r="BL54" s="92"/>
      <c r="BM54" s="92"/>
      <c r="BN54" s="92"/>
      <c r="BO54" s="102"/>
      <c r="BP54" s="102"/>
      <c r="BQ54" s="99">
        <v>48</v>
      </c>
      <c r="BR54" s="100"/>
      <c r="BS54" s="972"/>
      <c r="BT54" s="973"/>
      <c r="BU54" s="973"/>
      <c r="BV54" s="973"/>
      <c r="BW54" s="973"/>
      <c r="BX54" s="973"/>
      <c r="BY54" s="973"/>
      <c r="BZ54" s="973"/>
      <c r="CA54" s="973"/>
      <c r="CB54" s="973"/>
      <c r="CC54" s="973"/>
      <c r="CD54" s="973"/>
      <c r="CE54" s="973"/>
      <c r="CF54" s="973"/>
      <c r="CG54" s="988"/>
      <c r="CH54" s="969"/>
      <c r="CI54" s="970"/>
      <c r="CJ54" s="970"/>
      <c r="CK54" s="970"/>
      <c r="CL54" s="971"/>
      <c r="CM54" s="969"/>
      <c r="CN54" s="970"/>
      <c r="CO54" s="970"/>
      <c r="CP54" s="970"/>
      <c r="CQ54" s="971"/>
      <c r="CR54" s="969"/>
      <c r="CS54" s="970"/>
      <c r="CT54" s="970"/>
      <c r="CU54" s="970"/>
      <c r="CV54" s="971"/>
      <c r="CW54" s="969"/>
      <c r="CX54" s="970"/>
      <c r="CY54" s="970"/>
      <c r="CZ54" s="970"/>
      <c r="DA54" s="971"/>
      <c r="DB54" s="969"/>
      <c r="DC54" s="970"/>
      <c r="DD54" s="970"/>
      <c r="DE54" s="970"/>
      <c r="DF54" s="971"/>
      <c r="DG54" s="969"/>
      <c r="DH54" s="970"/>
      <c r="DI54" s="970"/>
      <c r="DJ54" s="970"/>
      <c r="DK54" s="971"/>
      <c r="DL54" s="969"/>
      <c r="DM54" s="970"/>
      <c r="DN54" s="970"/>
      <c r="DO54" s="970"/>
      <c r="DP54" s="971"/>
      <c r="DQ54" s="969"/>
      <c r="DR54" s="970"/>
      <c r="DS54" s="970"/>
      <c r="DT54" s="970"/>
      <c r="DU54" s="971"/>
      <c r="DV54" s="972"/>
      <c r="DW54" s="973"/>
      <c r="DX54" s="973"/>
      <c r="DY54" s="973"/>
      <c r="DZ54" s="974"/>
      <c r="EA54" s="90"/>
    </row>
    <row r="55" spans="1:131" ht="26.25" customHeight="1" x14ac:dyDescent="0.15">
      <c r="A55" s="99">
        <v>28</v>
      </c>
      <c r="B55" s="1002"/>
      <c r="C55" s="1003"/>
      <c r="D55" s="1003"/>
      <c r="E55" s="1003"/>
      <c r="F55" s="1003"/>
      <c r="G55" s="1003"/>
      <c r="H55" s="1003"/>
      <c r="I55" s="1003"/>
      <c r="J55" s="1003"/>
      <c r="K55" s="1003"/>
      <c r="L55" s="1003"/>
      <c r="M55" s="1003"/>
      <c r="N55" s="1003"/>
      <c r="O55" s="1003"/>
      <c r="P55" s="1004"/>
      <c r="Q55" s="1005"/>
      <c r="R55" s="997"/>
      <c r="S55" s="997"/>
      <c r="T55" s="997"/>
      <c r="U55" s="997"/>
      <c r="V55" s="997"/>
      <c r="W55" s="997"/>
      <c r="X55" s="997"/>
      <c r="Y55" s="997"/>
      <c r="Z55" s="997"/>
      <c r="AA55" s="997"/>
      <c r="AB55" s="997"/>
      <c r="AC55" s="997"/>
      <c r="AD55" s="997"/>
      <c r="AE55" s="1006"/>
      <c r="AF55" s="1007"/>
      <c r="AG55" s="1008"/>
      <c r="AH55" s="1008"/>
      <c r="AI55" s="1008"/>
      <c r="AJ55" s="1009"/>
      <c r="AK55" s="996"/>
      <c r="AL55" s="997"/>
      <c r="AM55" s="997"/>
      <c r="AN55" s="997"/>
      <c r="AO55" s="997"/>
      <c r="AP55" s="997"/>
      <c r="AQ55" s="997"/>
      <c r="AR55" s="997"/>
      <c r="AS55" s="997"/>
      <c r="AT55" s="997"/>
      <c r="AU55" s="997"/>
      <c r="AV55" s="997"/>
      <c r="AW55" s="997"/>
      <c r="AX55" s="997"/>
      <c r="AY55" s="997"/>
      <c r="AZ55" s="998"/>
      <c r="BA55" s="998"/>
      <c r="BB55" s="998"/>
      <c r="BC55" s="998"/>
      <c r="BD55" s="998"/>
      <c r="BE55" s="944"/>
      <c r="BF55" s="944"/>
      <c r="BG55" s="944"/>
      <c r="BH55" s="944"/>
      <c r="BI55" s="945"/>
      <c r="BJ55" s="92"/>
      <c r="BK55" s="92"/>
      <c r="BL55" s="92"/>
      <c r="BM55" s="92"/>
      <c r="BN55" s="92"/>
      <c r="BO55" s="102"/>
      <c r="BP55" s="102"/>
      <c r="BQ55" s="99">
        <v>49</v>
      </c>
      <c r="BR55" s="100"/>
      <c r="BS55" s="972"/>
      <c r="BT55" s="973"/>
      <c r="BU55" s="973"/>
      <c r="BV55" s="973"/>
      <c r="BW55" s="973"/>
      <c r="BX55" s="973"/>
      <c r="BY55" s="973"/>
      <c r="BZ55" s="973"/>
      <c r="CA55" s="973"/>
      <c r="CB55" s="973"/>
      <c r="CC55" s="973"/>
      <c r="CD55" s="973"/>
      <c r="CE55" s="973"/>
      <c r="CF55" s="973"/>
      <c r="CG55" s="988"/>
      <c r="CH55" s="969"/>
      <c r="CI55" s="970"/>
      <c r="CJ55" s="970"/>
      <c r="CK55" s="970"/>
      <c r="CL55" s="971"/>
      <c r="CM55" s="969"/>
      <c r="CN55" s="970"/>
      <c r="CO55" s="970"/>
      <c r="CP55" s="970"/>
      <c r="CQ55" s="971"/>
      <c r="CR55" s="969"/>
      <c r="CS55" s="970"/>
      <c r="CT55" s="970"/>
      <c r="CU55" s="970"/>
      <c r="CV55" s="971"/>
      <c r="CW55" s="969"/>
      <c r="CX55" s="970"/>
      <c r="CY55" s="970"/>
      <c r="CZ55" s="970"/>
      <c r="DA55" s="971"/>
      <c r="DB55" s="969"/>
      <c r="DC55" s="970"/>
      <c r="DD55" s="970"/>
      <c r="DE55" s="970"/>
      <c r="DF55" s="971"/>
      <c r="DG55" s="969"/>
      <c r="DH55" s="970"/>
      <c r="DI55" s="970"/>
      <c r="DJ55" s="970"/>
      <c r="DK55" s="971"/>
      <c r="DL55" s="969"/>
      <c r="DM55" s="970"/>
      <c r="DN55" s="970"/>
      <c r="DO55" s="970"/>
      <c r="DP55" s="971"/>
      <c r="DQ55" s="969"/>
      <c r="DR55" s="970"/>
      <c r="DS55" s="970"/>
      <c r="DT55" s="970"/>
      <c r="DU55" s="971"/>
      <c r="DV55" s="972"/>
      <c r="DW55" s="973"/>
      <c r="DX55" s="973"/>
      <c r="DY55" s="973"/>
      <c r="DZ55" s="974"/>
      <c r="EA55" s="90"/>
    </row>
    <row r="56" spans="1:131" ht="26.25" customHeight="1" x14ac:dyDescent="0.15">
      <c r="A56" s="99">
        <v>29</v>
      </c>
      <c r="B56" s="1002"/>
      <c r="C56" s="1003"/>
      <c r="D56" s="1003"/>
      <c r="E56" s="1003"/>
      <c r="F56" s="1003"/>
      <c r="G56" s="1003"/>
      <c r="H56" s="1003"/>
      <c r="I56" s="1003"/>
      <c r="J56" s="1003"/>
      <c r="K56" s="1003"/>
      <c r="L56" s="1003"/>
      <c r="M56" s="1003"/>
      <c r="N56" s="1003"/>
      <c r="O56" s="1003"/>
      <c r="P56" s="1004"/>
      <c r="Q56" s="1005"/>
      <c r="R56" s="997"/>
      <c r="S56" s="997"/>
      <c r="T56" s="997"/>
      <c r="U56" s="997"/>
      <c r="V56" s="997"/>
      <c r="W56" s="997"/>
      <c r="X56" s="997"/>
      <c r="Y56" s="997"/>
      <c r="Z56" s="997"/>
      <c r="AA56" s="997"/>
      <c r="AB56" s="997"/>
      <c r="AC56" s="997"/>
      <c r="AD56" s="997"/>
      <c r="AE56" s="1006"/>
      <c r="AF56" s="1007"/>
      <c r="AG56" s="1008"/>
      <c r="AH56" s="1008"/>
      <c r="AI56" s="1008"/>
      <c r="AJ56" s="1009"/>
      <c r="AK56" s="996"/>
      <c r="AL56" s="997"/>
      <c r="AM56" s="997"/>
      <c r="AN56" s="997"/>
      <c r="AO56" s="997"/>
      <c r="AP56" s="997"/>
      <c r="AQ56" s="997"/>
      <c r="AR56" s="997"/>
      <c r="AS56" s="997"/>
      <c r="AT56" s="997"/>
      <c r="AU56" s="997"/>
      <c r="AV56" s="997"/>
      <c r="AW56" s="997"/>
      <c r="AX56" s="997"/>
      <c r="AY56" s="997"/>
      <c r="AZ56" s="998"/>
      <c r="BA56" s="998"/>
      <c r="BB56" s="998"/>
      <c r="BC56" s="998"/>
      <c r="BD56" s="998"/>
      <c r="BE56" s="944"/>
      <c r="BF56" s="944"/>
      <c r="BG56" s="944"/>
      <c r="BH56" s="944"/>
      <c r="BI56" s="945"/>
      <c r="BJ56" s="92"/>
      <c r="BK56" s="92"/>
      <c r="BL56" s="92"/>
      <c r="BM56" s="92"/>
      <c r="BN56" s="92"/>
      <c r="BO56" s="102"/>
      <c r="BP56" s="102"/>
      <c r="BQ56" s="99">
        <v>50</v>
      </c>
      <c r="BR56" s="100"/>
      <c r="BS56" s="972"/>
      <c r="BT56" s="973"/>
      <c r="BU56" s="973"/>
      <c r="BV56" s="973"/>
      <c r="BW56" s="973"/>
      <c r="BX56" s="973"/>
      <c r="BY56" s="973"/>
      <c r="BZ56" s="973"/>
      <c r="CA56" s="973"/>
      <c r="CB56" s="973"/>
      <c r="CC56" s="973"/>
      <c r="CD56" s="973"/>
      <c r="CE56" s="973"/>
      <c r="CF56" s="973"/>
      <c r="CG56" s="988"/>
      <c r="CH56" s="969"/>
      <c r="CI56" s="970"/>
      <c r="CJ56" s="970"/>
      <c r="CK56" s="970"/>
      <c r="CL56" s="971"/>
      <c r="CM56" s="969"/>
      <c r="CN56" s="970"/>
      <c r="CO56" s="970"/>
      <c r="CP56" s="970"/>
      <c r="CQ56" s="971"/>
      <c r="CR56" s="969"/>
      <c r="CS56" s="970"/>
      <c r="CT56" s="970"/>
      <c r="CU56" s="970"/>
      <c r="CV56" s="971"/>
      <c r="CW56" s="969"/>
      <c r="CX56" s="970"/>
      <c r="CY56" s="970"/>
      <c r="CZ56" s="970"/>
      <c r="DA56" s="971"/>
      <c r="DB56" s="969"/>
      <c r="DC56" s="970"/>
      <c r="DD56" s="970"/>
      <c r="DE56" s="970"/>
      <c r="DF56" s="971"/>
      <c r="DG56" s="969"/>
      <c r="DH56" s="970"/>
      <c r="DI56" s="970"/>
      <c r="DJ56" s="970"/>
      <c r="DK56" s="971"/>
      <c r="DL56" s="969"/>
      <c r="DM56" s="970"/>
      <c r="DN56" s="970"/>
      <c r="DO56" s="970"/>
      <c r="DP56" s="971"/>
      <c r="DQ56" s="969"/>
      <c r="DR56" s="970"/>
      <c r="DS56" s="970"/>
      <c r="DT56" s="970"/>
      <c r="DU56" s="971"/>
      <c r="DV56" s="972"/>
      <c r="DW56" s="973"/>
      <c r="DX56" s="973"/>
      <c r="DY56" s="973"/>
      <c r="DZ56" s="974"/>
      <c r="EA56" s="90"/>
    </row>
    <row r="57" spans="1:131" ht="26.25" customHeight="1" x14ac:dyDescent="0.15">
      <c r="A57" s="99">
        <v>30</v>
      </c>
      <c r="B57" s="1002"/>
      <c r="C57" s="1003"/>
      <c r="D57" s="1003"/>
      <c r="E57" s="1003"/>
      <c r="F57" s="1003"/>
      <c r="G57" s="1003"/>
      <c r="H57" s="1003"/>
      <c r="I57" s="1003"/>
      <c r="J57" s="1003"/>
      <c r="K57" s="1003"/>
      <c r="L57" s="1003"/>
      <c r="M57" s="1003"/>
      <c r="N57" s="1003"/>
      <c r="O57" s="1003"/>
      <c r="P57" s="1004"/>
      <c r="Q57" s="1005"/>
      <c r="R57" s="997"/>
      <c r="S57" s="997"/>
      <c r="T57" s="997"/>
      <c r="U57" s="997"/>
      <c r="V57" s="997"/>
      <c r="W57" s="997"/>
      <c r="X57" s="997"/>
      <c r="Y57" s="997"/>
      <c r="Z57" s="997"/>
      <c r="AA57" s="997"/>
      <c r="AB57" s="997"/>
      <c r="AC57" s="997"/>
      <c r="AD57" s="997"/>
      <c r="AE57" s="1006"/>
      <c r="AF57" s="1007"/>
      <c r="AG57" s="1008"/>
      <c r="AH57" s="1008"/>
      <c r="AI57" s="1008"/>
      <c r="AJ57" s="1009"/>
      <c r="AK57" s="996"/>
      <c r="AL57" s="997"/>
      <c r="AM57" s="997"/>
      <c r="AN57" s="997"/>
      <c r="AO57" s="997"/>
      <c r="AP57" s="997"/>
      <c r="AQ57" s="997"/>
      <c r="AR57" s="997"/>
      <c r="AS57" s="997"/>
      <c r="AT57" s="997"/>
      <c r="AU57" s="997"/>
      <c r="AV57" s="997"/>
      <c r="AW57" s="997"/>
      <c r="AX57" s="997"/>
      <c r="AY57" s="997"/>
      <c r="AZ57" s="998"/>
      <c r="BA57" s="998"/>
      <c r="BB57" s="998"/>
      <c r="BC57" s="998"/>
      <c r="BD57" s="998"/>
      <c r="BE57" s="944"/>
      <c r="BF57" s="944"/>
      <c r="BG57" s="944"/>
      <c r="BH57" s="944"/>
      <c r="BI57" s="945"/>
      <c r="BJ57" s="92"/>
      <c r="BK57" s="92"/>
      <c r="BL57" s="92"/>
      <c r="BM57" s="92"/>
      <c r="BN57" s="92"/>
      <c r="BO57" s="102"/>
      <c r="BP57" s="102"/>
      <c r="BQ57" s="99">
        <v>51</v>
      </c>
      <c r="BR57" s="100"/>
      <c r="BS57" s="972"/>
      <c r="BT57" s="973"/>
      <c r="BU57" s="973"/>
      <c r="BV57" s="973"/>
      <c r="BW57" s="973"/>
      <c r="BX57" s="973"/>
      <c r="BY57" s="973"/>
      <c r="BZ57" s="973"/>
      <c r="CA57" s="973"/>
      <c r="CB57" s="973"/>
      <c r="CC57" s="973"/>
      <c r="CD57" s="973"/>
      <c r="CE57" s="973"/>
      <c r="CF57" s="973"/>
      <c r="CG57" s="988"/>
      <c r="CH57" s="969"/>
      <c r="CI57" s="970"/>
      <c r="CJ57" s="970"/>
      <c r="CK57" s="970"/>
      <c r="CL57" s="971"/>
      <c r="CM57" s="969"/>
      <c r="CN57" s="970"/>
      <c r="CO57" s="970"/>
      <c r="CP57" s="970"/>
      <c r="CQ57" s="971"/>
      <c r="CR57" s="969"/>
      <c r="CS57" s="970"/>
      <c r="CT57" s="970"/>
      <c r="CU57" s="970"/>
      <c r="CV57" s="971"/>
      <c r="CW57" s="969"/>
      <c r="CX57" s="970"/>
      <c r="CY57" s="970"/>
      <c r="CZ57" s="970"/>
      <c r="DA57" s="971"/>
      <c r="DB57" s="969"/>
      <c r="DC57" s="970"/>
      <c r="DD57" s="970"/>
      <c r="DE57" s="970"/>
      <c r="DF57" s="971"/>
      <c r="DG57" s="969"/>
      <c r="DH57" s="970"/>
      <c r="DI57" s="970"/>
      <c r="DJ57" s="970"/>
      <c r="DK57" s="971"/>
      <c r="DL57" s="969"/>
      <c r="DM57" s="970"/>
      <c r="DN57" s="970"/>
      <c r="DO57" s="970"/>
      <c r="DP57" s="971"/>
      <c r="DQ57" s="969"/>
      <c r="DR57" s="970"/>
      <c r="DS57" s="970"/>
      <c r="DT57" s="970"/>
      <c r="DU57" s="971"/>
      <c r="DV57" s="972"/>
      <c r="DW57" s="973"/>
      <c r="DX57" s="973"/>
      <c r="DY57" s="973"/>
      <c r="DZ57" s="974"/>
      <c r="EA57" s="90"/>
    </row>
    <row r="58" spans="1:131" ht="26.25" customHeight="1" x14ac:dyDescent="0.15">
      <c r="A58" s="99">
        <v>31</v>
      </c>
      <c r="B58" s="1002"/>
      <c r="C58" s="1003"/>
      <c r="D58" s="1003"/>
      <c r="E58" s="1003"/>
      <c r="F58" s="1003"/>
      <c r="G58" s="1003"/>
      <c r="H58" s="1003"/>
      <c r="I58" s="1003"/>
      <c r="J58" s="1003"/>
      <c r="K58" s="1003"/>
      <c r="L58" s="1003"/>
      <c r="M58" s="1003"/>
      <c r="N58" s="1003"/>
      <c r="O58" s="1003"/>
      <c r="P58" s="1004"/>
      <c r="Q58" s="1005"/>
      <c r="R58" s="997"/>
      <c r="S58" s="997"/>
      <c r="T58" s="997"/>
      <c r="U58" s="997"/>
      <c r="V58" s="997"/>
      <c r="W58" s="997"/>
      <c r="X58" s="997"/>
      <c r="Y58" s="997"/>
      <c r="Z58" s="997"/>
      <c r="AA58" s="997"/>
      <c r="AB58" s="997"/>
      <c r="AC58" s="997"/>
      <c r="AD58" s="997"/>
      <c r="AE58" s="1006"/>
      <c r="AF58" s="1007"/>
      <c r="AG58" s="1008"/>
      <c r="AH58" s="1008"/>
      <c r="AI58" s="1008"/>
      <c r="AJ58" s="1009"/>
      <c r="AK58" s="996"/>
      <c r="AL58" s="997"/>
      <c r="AM58" s="997"/>
      <c r="AN58" s="997"/>
      <c r="AO58" s="997"/>
      <c r="AP58" s="997"/>
      <c r="AQ58" s="997"/>
      <c r="AR58" s="997"/>
      <c r="AS58" s="997"/>
      <c r="AT58" s="997"/>
      <c r="AU58" s="997"/>
      <c r="AV58" s="997"/>
      <c r="AW58" s="997"/>
      <c r="AX58" s="997"/>
      <c r="AY58" s="997"/>
      <c r="AZ58" s="998"/>
      <c r="BA58" s="998"/>
      <c r="BB58" s="998"/>
      <c r="BC58" s="998"/>
      <c r="BD58" s="998"/>
      <c r="BE58" s="944"/>
      <c r="BF58" s="944"/>
      <c r="BG58" s="944"/>
      <c r="BH58" s="944"/>
      <c r="BI58" s="945"/>
      <c r="BJ58" s="92"/>
      <c r="BK58" s="92"/>
      <c r="BL58" s="92"/>
      <c r="BM58" s="92"/>
      <c r="BN58" s="92"/>
      <c r="BO58" s="102"/>
      <c r="BP58" s="102"/>
      <c r="BQ58" s="99">
        <v>52</v>
      </c>
      <c r="BR58" s="100"/>
      <c r="BS58" s="972"/>
      <c r="BT58" s="973"/>
      <c r="BU58" s="973"/>
      <c r="BV58" s="973"/>
      <c r="BW58" s="973"/>
      <c r="BX58" s="973"/>
      <c r="BY58" s="973"/>
      <c r="BZ58" s="973"/>
      <c r="CA58" s="973"/>
      <c r="CB58" s="973"/>
      <c r="CC58" s="973"/>
      <c r="CD58" s="973"/>
      <c r="CE58" s="973"/>
      <c r="CF58" s="973"/>
      <c r="CG58" s="988"/>
      <c r="CH58" s="969"/>
      <c r="CI58" s="970"/>
      <c r="CJ58" s="970"/>
      <c r="CK58" s="970"/>
      <c r="CL58" s="971"/>
      <c r="CM58" s="969"/>
      <c r="CN58" s="970"/>
      <c r="CO58" s="970"/>
      <c r="CP58" s="970"/>
      <c r="CQ58" s="971"/>
      <c r="CR58" s="969"/>
      <c r="CS58" s="970"/>
      <c r="CT58" s="970"/>
      <c r="CU58" s="970"/>
      <c r="CV58" s="971"/>
      <c r="CW58" s="969"/>
      <c r="CX58" s="970"/>
      <c r="CY58" s="970"/>
      <c r="CZ58" s="970"/>
      <c r="DA58" s="971"/>
      <c r="DB58" s="969"/>
      <c r="DC58" s="970"/>
      <c r="DD58" s="970"/>
      <c r="DE58" s="970"/>
      <c r="DF58" s="971"/>
      <c r="DG58" s="969"/>
      <c r="DH58" s="970"/>
      <c r="DI58" s="970"/>
      <c r="DJ58" s="970"/>
      <c r="DK58" s="971"/>
      <c r="DL58" s="969"/>
      <c r="DM58" s="970"/>
      <c r="DN58" s="970"/>
      <c r="DO58" s="970"/>
      <c r="DP58" s="971"/>
      <c r="DQ58" s="969"/>
      <c r="DR58" s="970"/>
      <c r="DS58" s="970"/>
      <c r="DT58" s="970"/>
      <c r="DU58" s="971"/>
      <c r="DV58" s="972"/>
      <c r="DW58" s="973"/>
      <c r="DX58" s="973"/>
      <c r="DY58" s="973"/>
      <c r="DZ58" s="974"/>
      <c r="EA58" s="90"/>
    </row>
    <row r="59" spans="1:131" ht="26.25" customHeight="1" x14ac:dyDescent="0.15">
      <c r="A59" s="99">
        <v>32</v>
      </c>
      <c r="B59" s="1002"/>
      <c r="C59" s="1003"/>
      <c r="D59" s="1003"/>
      <c r="E59" s="1003"/>
      <c r="F59" s="1003"/>
      <c r="G59" s="1003"/>
      <c r="H59" s="1003"/>
      <c r="I59" s="1003"/>
      <c r="J59" s="1003"/>
      <c r="K59" s="1003"/>
      <c r="L59" s="1003"/>
      <c r="M59" s="1003"/>
      <c r="N59" s="1003"/>
      <c r="O59" s="1003"/>
      <c r="P59" s="1004"/>
      <c r="Q59" s="1005"/>
      <c r="R59" s="997"/>
      <c r="S59" s="997"/>
      <c r="T59" s="997"/>
      <c r="U59" s="997"/>
      <c r="V59" s="997"/>
      <c r="W59" s="997"/>
      <c r="X59" s="997"/>
      <c r="Y59" s="997"/>
      <c r="Z59" s="997"/>
      <c r="AA59" s="997"/>
      <c r="AB59" s="997"/>
      <c r="AC59" s="997"/>
      <c r="AD59" s="997"/>
      <c r="AE59" s="1006"/>
      <c r="AF59" s="1007"/>
      <c r="AG59" s="1008"/>
      <c r="AH59" s="1008"/>
      <c r="AI59" s="1008"/>
      <c r="AJ59" s="1009"/>
      <c r="AK59" s="996"/>
      <c r="AL59" s="997"/>
      <c r="AM59" s="997"/>
      <c r="AN59" s="997"/>
      <c r="AO59" s="997"/>
      <c r="AP59" s="997"/>
      <c r="AQ59" s="997"/>
      <c r="AR59" s="997"/>
      <c r="AS59" s="997"/>
      <c r="AT59" s="997"/>
      <c r="AU59" s="997"/>
      <c r="AV59" s="997"/>
      <c r="AW59" s="997"/>
      <c r="AX59" s="997"/>
      <c r="AY59" s="997"/>
      <c r="AZ59" s="998"/>
      <c r="BA59" s="998"/>
      <c r="BB59" s="998"/>
      <c r="BC59" s="998"/>
      <c r="BD59" s="998"/>
      <c r="BE59" s="944"/>
      <c r="BF59" s="944"/>
      <c r="BG59" s="944"/>
      <c r="BH59" s="944"/>
      <c r="BI59" s="945"/>
      <c r="BJ59" s="92"/>
      <c r="BK59" s="92"/>
      <c r="BL59" s="92"/>
      <c r="BM59" s="92"/>
      <c r="BN59" s="92"/>
      <c r="BO59" s="102"/>
      <c r="BP59" s="102"/>
      <c r="BQ59" s="99">
        <v>53</v>
      </c>
      <c r="BR59" s="100"/>
      <c r="BS59" s="972"/>
      <c r="BT59" s="973"/>
      <c r="BU59" s="973"/>
      <c r="BV59" s="973"/>
      <c r="BW59" s="973"/>
      <c r="BX59" s="973"/>
      <c r="BY59" s="973"/>
      <c r="BZ59" s="973"/>
      <c r="CA59" s="973"/>
      <c r="CB59" s="973"/>
      <c r="CC59" s="973"/>
      <c r="CD59" s="973"/>
      <c r="CE59" s="973"/>
      <c r="CF59" s="973"/>
      <c r="CG59" s="988"/>
      <c r="CH59" s="969"/>
      <c r="CI59" s="970"/>
      <c r="CJ59" s="970"/>
      <c r="CK59" s="970"/>
      <c r="CL59" s="971"/>
      <c r="CM59" s="969"/>
      <c r="CN59" s="970"/>
      <c r="CO59" s="970"/>
      <c r="CP59" s="970"/>
      <c r="CQ59" s="971"/>
      <c r="CR59" s="969"/>
      <c r="CS59" s="970"/>
      <c r="CT59" s="970"/>
      <c r="CU59" s="970"/>
      <c r="CV59" s="971"/>
      <c r="CW59" s="969"/>
      <c r="CX59" s="970"/>
      <c r="CY59" s="970"/>
      <c r="CZ59" s="970"/>
      <c r="DA59" s="971"/>
      <c r="DB59" s="969"/>
      <c r="DC59" s="970"/>
      <c r="DD59" s="970"/>
      <c r="DE59" s="970"/>
      <c r="DF59" s="971"/>
      <c r="DG59" s="969"/>
      <c r="DH59" s="970"/>
      <c r="DI59" s="970"/>
      <c r="DJ59" s="970"/>
      <c r="DK59" s="971"/>
      <c r="DL59" s="969"/>
      <c r="DM59" s="970"/>
      <c r="DN59" s="970"/>
      <c r="DO59" s="970"/>
      <c r="DP59" s="971"/>
      <c r="DQ59" s="969"/>
      <c r="DR59" s="970"/>
      <c r="DS59" s="970"/>
      <c r="DT59" s="970"/>
      <c r="DU59" s="971"/>
      <c r="DV59" s="972"/>
      <c r="DW59" s="973"/>
      <c r="DX59" s="973"/>
      <c r="DY59" s="973"/>
      <c r="DZ59" s="974"/>
      <c r="EA59" s="90"/>
    </row>
    <row r="60" spans="1:131" ht="26.25" customHeight="1" x14ac:dyDescent="0.15">
      <c r="A60" s="99">
        <v>33</v>
      </c>
      <c r="B60" s="1002"/>
      <c r="C60" s="1003"/>
      <c r="D60" s="1003"/>
      <c r="E60" s="1003"/>
      <c r="F60" s="1003"/>
      <c r="G60" s="1003"/>
      <c r="H60" s="1003"/>
      <c r="I60" s="1003"/>
      <c r="J60" s="1003"/>
      <c r="K60" s="1003"/>
      <c r="L60" s="1003"/>
      <c r="M60" s="1003"/>
      <c r="N60" s="1003"/>
      <c r="O60" s="1003"/>
      <c r="P60" s="1004"/>
      <c r="Q60" s="1005"/>
      <c r="R60" s="997"/>
      <c r="S60" s="997"/>
      <c r="T60" s="997"/>
      <c r="U60" s="997"/>
      <c r="V60" s="997"/>
      <c r="W60" s="997"/>
      <c r="X60" s="997"/>
      <c r="Y60" s="997"/>
      <c r="Z60" s="997"/>
      <c r="AA60" s="997"/>
      <c r="AB60" s="997"/>
      <c r="AC60" s="997"/>
      <c r="AD60" s="997"/>
      <c r="AE60" s="1006"/>
      <c r="AF60" s="1007"/>
      <c r="AG60" s="1008"/>
      <c r="AH60" s="1008"/>
      <c r="AI60" s="1008"/>
      <c r="AJ60" s="1009"/>
      <c r="AK60" s="996"/>
      <c r="AL60" s="997"/>
      <c r="AM60" s="997"/>
      <c r="AN60" s="997"/>
      <c r="AO60" s="997"/>
      <c r="AP60" s="997"/>
      <c r="AQ60" s="997"/>
      <c r="AR60" s="997"/>
      <c r="AS60" s="997"/>
      <c r="AT60" s="997"/>
      <c r="AU60" s="997"/>
      <c r="AV60" s="997"/>
      <c r="AW60" s="997"/>
      <c r="AX60" s="997"/>
      <c r="AY60" s="997"/>
      <c r="AZ60" s="998"/>
      <c r="BA60" s="998"/>
      <c r="BB60" s="998"/>
      <c r="BC60" s="998"/>
      <c r="BD60" s="998"/>
      <c r="BE60" s="944"/>
      <c r="BF60" s="944"/>
      <c r="BG60" s="944"/>
      <c r="BH60" s="944"/>
      <c r="BI60" s="945"/>
      <c r="BJ60" s="92"/>
      <c r="BK60" s="92"/>
      <c r="BL60" s="92"/>
      <c r="BM60" s="92"/>
      <c r="BN60" s="92"/>
      <c r="BO60" s="102"/>
      <c r="BP60" s="102"/>
      <c r="BQ60" s="99">
        <v>54</v>
      </c>
      <c r="BR60" s="100"/>
      <c r="BS60" s="972"/>
      <c r="BT60" s="973"/>
      <c r="BU60" s="973"/>
      <c r="BV60" s="973"/>
      <c r="BW60" s="973"/>
      <c r="BX60" s="973"/>
      <c r="BY60" s="973"/>
      <c r="BZ60" s="973"/>
      <c r="CA60" s="973"/>
      <c r="CB60" s="973"/>
      <c r="CC60" s="973"/>
      <c r="CD60" s="973"/>
      <c r="CE60" s="973"/>
      <c r="CF60" s="973"/>
      <c r="CG60" s="988"/>
      <c r="CH60" s="969"/>
      <c r="CI60" s="970"/>
      <c r="CJ60" s="970"/>
      <c r="CK60" s="970"/>
      <c r="CL60" s="971"/>
      <c r="CM60" s="969"/>
      <c r="CN60" s="970"/>
      <c r="CO60" s="970"/>
      <c r="CP60" s="970"/>
      <c r="CQ60" s="971"/>
      <c r="CR60" s="969"/>
      <c r="CS60" s="970"/>
      <c r="CT60" s="970"/>
      <c r="CU60" s="970"/>
      <c r="CV60" s="971"/>
      <c r="CW60" s="969"/>
      <c r="CX60" s="970"/>
      <c r="CY60" s="970"/>
      <c r="CZ60" s="970"/>
      <c r="DA60" s="971"/>
      <c r="DB60" s="969"/>
      <c r="DC60" s="970"/>
      <c r="DD60" s="970"/>
      <c r="DE60" s="970"/>
      <c r="DF60" s="971"/>
      <c r="DG60" s="969"/>
      <c r="DH60" s="970"/>
      <c r="DI60" s="970"/>
      <c r="DJ60" s="970"/>
      <c r="DK60" s="971"/>
      <c r="DL60" s="969"/>
      <c r="DM60" s="970"/>
      <c r="DN60" s="970"/>
      <c r="DO60" s="970"/>
      <c r="DP60" s="971"/>
      <c r="DQ60" s="969"/>
      <c r="DR60" s="970"/>
      <c r="DS60" s="970"/>
      <c r="DT60" s="970"/>
      <c r="DU60" s="971"/>
      <c r="DV60" s="972"/>
      <c r="DW60" s="973"/>
      <c r="DX60" s="973"/>
      <c r="DY60" s="973"/>
      <c r="DZ60" s="974"/>
      <c r="EA60" s="90"/>
    </row>
    <row r="61" spans="1:131" ht="26.25" customHeight="1" thickBot="1" x14ac:dyDescent="0.2">
      <c r="A61" s="99">
        <v>34</v>
      </c>
      <c r="B61" s="1002"/>
      <c r="C61" s="1003"/>
      <c r="D61" s="1003"/>
      <c r="E61" s="1003"/>
      <c r="F61" s="1003"/>
      <c r="G61" s="1003"/>
      <c r="H61" s="1003"/>
      <c r="I61" s="1003"/>
      <c r="J61" s="1003"/>
      <c r="K61" s="1003"/>
      <c r="L61" s="1003"/>
      <c r="M61" s="1003"/>
      <c r="N61" s="1003"/>
      <c r="O61" s="1003"/>
      <c r="P61" s="1004"/>
      <c r="Q61" s="1005"/>
      <c r="R61" s="997"/>
      <c r="S61" s="997"/>
      <c r="T61" s="997"/>
      <c r="U61" s="997"/>
      <c r="V61" s="997"/>
      <c r="W61" s="997"/>
      <c r="X61" s="997"/>
      <c r="Y61" s="997"/>
      <c r="Z61" s="997"/>
      <c r="AA61" s="997"/>
      <c r="AB61" s="997"/>
      <c r="AC61" s="997"/>
      <c r="AD61" s="997"/>
      <c r="AE61" s="1006"/>
      <c r="AF61" s="1007"/>
      <c r="AG61" s="1008"/>
      <c r="AH61" s="1008"/>
      <c r="AI61" s="1008"/>
      <c r="AJ61" s="1009"/>
      <c r="AK61" s="996"/>
      <c r="AL61" s="997"/>
      <c r="AM61" s="997"/>
      <c r="AN61" s="997"/>
      <c r="AO61" s="997"/>
      <c r="AP61" s="997"/>
      <c r="AQ61" s="997"/>
      <c r="AR61" s="997"/>
      <c r="AS61" s="997"/>
      <c r="AT61" s="997"/>
      <c r="AU61" s="997"/>
      <c r="AV61" s="997"/>
      <c r="AW61" s="997"/>
      <c r="AX61" s="997"/>
      <c r="AY61" s="997"/>
      <c r="AZ61" s="998"/>
      <c r="BA61" s="998"/>
      <c r="BB61" s="998"/>
      <c r="BC61" s="998"/>
      <c r="BD61" s="998"/>
      <c r="BE61" s="944"/>
      <c r="BF61" s="944"/>
      <c r="BG61" s="944"/>
      <c r="BH61" s="944"/>
      <c r="BI61" s="945"/>
      <c r="BJ61" s="92"/>
      <c r="BK61" s="92"/>
      <c r="BL61" s="92"/>
      <c r="BM61" s="92"/>
      <c r="BN61" s="92"/>
      <c r="BO61" s="102"/>
      <c r="BP61" s="102"/>
      <c r="BQ61" s="99">
        <v>55</v>
      </c>
      <c r="BR61" s="100"/>
      <c r="BS61" s="972"/>
      <c r="BT61" s="973"/>
      <c r="BU61" s="973"/>
      <c r="BV61" s="973"/>
      <c r="BW61" s="973"/>
      <c r="BX61" s="973"/>
      <c r="BY61" s="973"/>
      <c r="BZ61" s="973"/>
      <c r="CA61" s="973"/>
      <c r="CB61" s="973"/>
      <c r="CC61" s="973"/>
      <c r="CD61" s="973"/>
      <c r="CE61" s="973"/>
      <c r="CF61" s="973"/>
      <c r="CG61" s="988"/>
      <c r="CH61" s="969"/>
      <c r="CI61" s="970"/>
      <c r="CJ61" s="970"/>
      <c r="CK61" s="970"/>
      <c r="CL61" s="971"/>
      <c r="CM61" s="969"/>
      <c r="CN61" s="970"/>
      <c r="CO61" s="970"/>
      <c r="CP61" s="970"/>
      <c r="CQ61" s="971"/>
      <c r="CR61" s="969"/>
      <c r="CS61" s="970"/>
      <c r="CT61" s="970"/>
      <c r="CU61" s="970"/>
      <c r="CV61" s="971"/>
      <c r="CW61" s="969"/>
      <c r="CX61" s="970"/>
      <c r="CY61" s="970"/>
      <c r="CZ61" s="970"/>
      <c r="DA61" s="971"/>
      <c r="DB61" s="969"/>
      <c r="DC61" s="970"/>
      <c r="DD61" s="970"/>
      <c r="DE61" s="970"/>
      <c r="DF61" s="971"/>
      <c r="DG61" s="969"/>
      <c r="DH61" s="970"/>
      <c r="DI61" s="970"/>
      <c r="DJ61" s="970"/>
      <c r="DK61" s="971"/>
      <c r="DL61" s="969"/>
      <c r="DM61" s="970"/>
      <c r="DN61" s="970"/>
      <c r="DO61" s="970"/>
      <c r="DP61" s="971"/>
      <c r="DQ61" s="969"/>
      <c r="DR61" s="970"/>
      <c r="DS61" s="970"/>
      <c r="DT61" s="970"/>
      <c r="DU61" s="971"/>
      <c r="DV61" s="972"/>
      <c r="DW61" s="973"/>
      <c r="DX61" s="973"/>
      <c r="DY61" s="973"/>
      <c r="DZ61" s="974"/>
      <c r="EA61" s="90"/>
    </row>
    <row r="62" spans="1:131" ht="26.25" customHeight="1" x14ac:dyDescent="0.15">
      <c r="A62" s="99">
        <v>35</v>
      </c>
      <c r="B62" s="1002"/>
      <c r="C62" s="1003"/>
      <c r="D62" s="1003"/>
      <c r="E62" s="1003"/>
      <c r="F62" s="1003"/>
      <c r="G62" s="1003"/>
      <c r="H62" s="1003"/>
      <c r="I62" s="1003"/>
      <c r="J62" s="1003"/>
      <c r="K62" s="1003"/>
      <c r="L62" s="1003"/>
      <c r="M62" s="1003"/>
      <c r="N62" s="1003"/>
      <c r="O62" s="1003"/>
      <c r="P62" s="1004"/>
      <c r="Q62" s="1005"/>
      <c r="R62" s="997"/>
      <c r="S62" s="997"/>
      <c r="T62" s="997"/>
      <c r="U62" s="997"/>
      <c r="V62" s="997"/>
      <c r="W62" s="997"/>
      <c r="X62" s="997"/>
      <c r="Y62" s="997"/>
      <c r="Z62" s="997"/>
      <c r="AA62" s="997"/>
      <c r="AB62" s="997"/>
      <c r="AC62" s="997"/>
      <c r="AD62" s="997"/>
      <c r="AE62" s="1006"/>
      <c r="AF62" s="1007"/>
      <c r="AG62" s="1008"/>
      <c r="AH62" s="1008"/>
      <c r="AI62" s="1008"/>
      <c r="AJ62" s="1009"/>
      <c r="AK62" s="996"/>
      <c r="AL62" s="997"/>
      <c r="AM62" s="997"/>
      <c r="AN62" s="997"/>
      <c r="AO62" s="997"/>
      <c r="AP62" s="997"/>
      <c r="AQ62" s="997"/>
      <c r="AR62" s="997"/>
      <c r="AS62" s="997"/>
      <c r="AT62" s="997"/>
      <c r="AU62" s="997"/>
      <c r="AV62" s="997"/>
      <c r="AW62" s="997"/>
      <c r="AX62" s="997"/>
      <c r="AY62" s="997"/>
      <c r="AZ62" s="998"/>
      <c r="BA62" s="998"/>
      <c r="BB62" s="998"/>
      <c r="BC62" s="998"/>
      <c r="BD62" s="998"/>
      <c r="BE62" s="944"/>
      <c r="BF62" s="944"/>
      <c r="BG62" s="944"/>
      <c r="BH62" s="944"/>
      <c r="BI62" s="945"/>
      <c r="BJ62" s="999" t="s">
        <v>349</v>
      </c>
      <c r="BK62" s="1000"/>
      <c r="BL62" s="1000"/>
      <c r="BM62" s="1000"/>
      <c r="BN62" s="1001"/>
      <c r="BO62" s="102"/>
      <c r="BP62" s="102"/>
      <c r="BQ62" s="99">
        <v>56</v>
      </c>
      <c r="BR62" s="100"/>
      <c r="BS62" s="972"/>
      <c r="BT62" s="973"/>
      <c r="BU62" s="973"/>
      <c r="BV62" s="973"/>
      <c r="BW62" s="973"/>
      <c r="BX62" s="973"/>
      <c r="BY62" s="973"/>
      <c r="BZ62" s="973"/>
      <c r="CA62" s="973"/>
      <c r="CB62" s="973"/>
      <c r="CC62" s="973"/>
      <c r="CD62" s="973"/>
      <c r="CE62" s="973"/>
      <c r="CF62" s="973"/>
      <c r="CG62" s="988"/>
      <c r="CH62" s="969"/>
      <c r="CI62" s="970"/>
      <c r="CJ62" s="970"/>
      <c r="CK62" s="970"/>
      <c r="CL62" s="971"/>
      <c r="CM62" s="969"/>
      <c r="CN62" s="970"/>
      <c r="CO62" s="970"/>
      <c r="CP62" s="970"/>
      <c r="CQ62" s="971"/>
      <c r="CR62" s="969"/>
      <c r="CS62" s="970"/>
      <c r="CT62" s="970"/>
      <c r="CU62" s="970"/>
      <c r="CV62" s="971"/>
      <c r="CW62" s="969"/>
      <c r="CX62" s="970"/>
      <c r="CY62" s="970"/>
      <c r="CZ62" s="970"/>
      <c r="DA62" s="971"/>
      <c r="DB62" s="969"/>
      <c r="DC62" s="970"/>
      <c r="DD62" s="970"/>
      <c r="DE62" s="970"/>
      <c r="DF62" s="971"/>
      <c r="DG62" s="969"/>
      <c r="DH62" s="970"/>
      <c r="DI62" s="970"/>
      <c r="DJ62" s="970"/>
      <c r="DK62" s="971"/>
      <c r="DL62" s="969"/>
      <c r="DM62" s="970"/>
      <c r="DN62" s="970"/>
      <c r="DO62" s="970"/>
      <c r="DP62" s="971"/>
      <c r="DQ62" s="969"/>
      <c r="DR62" s="970"/>
      <c r="DS62" s="970"/>
      <c r="DT62" s="970"/>
      <c r="DU62" s="971"/>
      <c r="DV62" s="972"/>
      <c r="DW62" s="973"/>
      <c r="DX62" s="973"/>
      <c r="DY62" s="973"/>
      <c r="DZ62" s="974"/>
      <c r="EA62" s="90"/>
    </row>
    <row r="63" spans="1:131" ht="26.25" customHeight="1" thickBot="1" x14ac:dyDescent="0.2">
      <c r="A63" s="101" t="s">
        <v>328</v>
      </c>
      <c r="B63" s="909" t="s">
        <v>350</v>
      </c>
      <c r="C63" s="910"/>
      <c r="D63" s="910"/>
      <c r="E63" s="910"/>
      <c r="F63" s="910"/>
      <c r="G63" s="910"/>
      <c r="H63" s="910"/>
      <c r="I63" s="910"/>
      <c r="J63" s="910"/>
      <c r="K63" s="910"/>
      <c r="L63" s="910"/>
      <c r="M63" s="910"/>
      <c r="N63" s="910"/>
      <c r="O63" s="910"/>
      <c r="P63" s="920"/>
      <c r="Q63" s="934"/>
      <c r="R63" s="935"/>
      <c r="S63" s="935"/>
      <c r="T63" s="935"/>
      <c r="U63" s="935"/>
      <c r="V63" s="935"/>
      <c r="W63" s="935"/>
      <c r="X63" s="935"/>
      <c r="Y63" s="935"/>
      <c r="Z63" s="935"/>
      <c r="AA63" s="935"/>
      <c r="AB63" s="935"/>
      <c r="AC63" s="935"/>
      <c r="AD63" s="935"/>
      <c r="AE63" s="992"/>
      <c r="AF63" s="993">
        <v>252</v>
      </c>
      <c r="AG63" s="931"/>
      <c r="AH63" s="931"/>
      <c r="AI63" s="931"/>
      <c r="AJ63" s="994"/>
      <c r="AK63" s="995"/>
      <c r="AL63" s="935"/>
      <c r="AM63" s="935"/>
      <c r="AN63" s="935"/>
      <c r="AO63" s="935"/>
      <c r="AP63" s="931">
        <v>2682</v>
      </c>
      <c r="AQ63" s="931"/>
      <c r="AR63" s="931"/>
      <c r="AS63" s="931"/>
      <c r="AT63" s="931"/>
      <c r="AU63" s="931">
        <v>1837</v>
      </c>
      <c r="AV63" s="931"/>
      <c r="AW63" s="931"/>
      <c r="AX63" s="931"/>
      <c r="AY63" s="931"/>
      <c r="AZ63" s="989"/>
      <c r="BA63" s="989"/>
      <c r="BB63" s="989"/>
      <c r="BC63" s="989"/>
      <c r="BD63" s="989"/>
      <c r="BE63" s="932"/>
      <c r="BF63" s="932"/>
      <c r="BG63" s="932"/>
      <c r="BH63" s="932"/>
      <c r="BI63" s="933"/>
      <c r="BJ63" s="990" t="s">
        <v>64</v>
      </c>
      <c r="BK63" s="925"/>
      <c r="BL63" s="925"/>
      <c r="BM63" s="925"/>
      <c r="BN63" s="991"/>
      <c r="BO63" s="102"/>
      <c r="BP63" s="102"/>
      <c r="BQ63" s="99">
        <v>57</v>
      </c>
      <c r="BR63" s="100"/>
      <c r="BS63" s="972"/>
      <c r="BT63" s="973"/>
      <c r="BU63" s="973"/>
      <c r="BV63" s="973"/>
      <c r="BW63" s="973"/>
      <c r="BX63" s="973"/>
      <c r="BY63" s="973"/>
      <c r="BZ63" s="973"/>
      <c r="CA63" s="973"/>
      <c r="CB63" s="973"/>
      <c r="CC63" s="973"/>
      <c r="CD63" s="973"/>
      <c r="CE63" s="973"/>
      <c r="CF63" s="973"/>
      <c r="CG63" s="988"/>
      <c r="CH63" s="969"/>
      <c r="CI63" s="970"/>
      <c r="CJ63" s="970"/>
      <c r="CK63" s="970"/>
      <c r="CL63" s="971"/>
      <c r="CM63" s="969"/>
      <c r="CN63" s="970"/>
      <c r="CO63" s="970"/>
      <c r="CP63" s="970"/>
      <c r="CQ63" s="971"/>
      <c r="CR63" s="969"/>
      <c r="CS63" s="970"/>
      <c r="CT63" s="970"/>
      <c r="CU63" s="970"/>
      <c r="CV63" s="971"/>
      <c r="CW63" s="969"/>
      <c r="CX63" s="970"/>
      <c r="CY63" s="970"/>
      <c r="CZ63" s="970"/>
      <c r="DA63" s="971"/>
      <c r="DB63" s="969"/>
      <c r="DC63" s="970"/>
      <c r="DD63" s="970"/>
      <c r="DE63" s="970"/>
      <c r="DF63" s="971"/>
      <c r="DG63" s="969"/>
      <c r="DH63" s="970"/>
      <c r="DI63" s="970"/>
      <c r="DJ63" s="970"/>
      <c r="DK63" s="971"/>
      <c r="DL63" s="969"/>
      <c r="DM63" s="970"/>
      <c r="DN63" s="970"/>
      <c r="DO63" s="970"/>
      <c r="DP63" s="971"/>
      <c r="DQ63" s="969"/>
      <c r="DR63" s="970"/>
      <c r="DS63" s="970"/>
      <c r="DT63" s="970"/>
      <c r="DU63" s="971"/>
      <c r="DV63" s="972"/>
      <c r="DW63" s="973"/>
      <c r="DX63" s="973"/>
      <c r="DY63" s="973"/>
      <c r="DZ63" s="974"/>
      <c r="EA63" s="90"/>
    </row>
    <row r="64" spans="1:131" ht="26.25" customHeight="1" x14ac:dyDescent="0.15">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99">
        <v>58</v>
      </c>
      <c r="BR64" s="100"/>
      <c r="BS64" s="972"/>
      <c r="BT64" s="973"/>
      <c r="BU64" s="973"/>
      <c r="BV64" s="973"/>
      <c r="BW64" s="973"/>
      <c r="BX64" s="973"/>
      <c r="BY64" s="973"/>
      <c r="BZ64" s="973"/>
      <c r="CA64" s="973"/>
      <c r="CB64" s="973"/>
      <c r="CC64" s="973"/>
      <c r="CD64" s="973"/>
      <c r="CE64" s="973"/>
      <c r="CF64" s="973"/>
      <c r="CG64" s="988"/>
      <c r="CH64" s="969"/>
      <c r="CI64" s="970"/>
      <c r="CJ64" s="970"/>
      <c r="CK64" s="970"/>
      <c r="CL64" s="971"/>
      <c r="CM64" s="969"/>
      <c r="CN64" s="970"/>
      <c r="CO64" s="970"/>
      <c r="CP64" s="970"/>
      <c r="CQ64" s="971"/>
      <c r="CR64" s="969"/>
      <c r="CS64" s="970"/>
      <c r="CT64" s="970"/>
      <c r="CU64" s="970"/>
      <c r="CV64" s="971"/>
      <c r="CW64" s="969"/>
      <c r="CX64" s="970"/>
      <c r="CY64" s="970"/>
      <c r="CZ64" s="970"/>
      <c r="DA64" s="971"/>
      <c r="DB64" s="969"/>
      <c r="DC64" s="970"/>
      <c r="DD64" s="970"/>
      <c r="DE64" s="970"/>
      <c r="DF64" s="971"/>
      <c r="DG64" s="969"/>
      <c r="DH64" s="970"/>
      <c r="DI64" s="970"/>
      <c r="DJ64" s="970"/>
      <c r="DK64" s="971"/>
      <c r="DL64" s="969"/>
      <c r="DM64" s="970"/>
      <c r="DN64" s="970"/>
      <c r="DO64" s="970"/>
      <c r="DP64" s="971"/>
      <c r="DQ64" s="969"/>
      <c r="DR64" s="970"/>
      <c r="DS64" s="970"/>
      <c r="DT64" s="970"/>
      <c r="DU64" s="971"/>
      <c r="DV64" s="972"/>
      <c r="DW64" s="973"/>
      <c r="DX64" s="973"/>
      <c r="DY64" s="973"/>
      <c r="DZ64" s="974"/>
      <c r="EA64" s="90"/>
    </row>
    <row r="65" spans="1:131" ht="26.25" customHeight="1" thickBot="1" x14ac:dyDescent="0.2">
      <c r="A65" s="92" t="s">
        <v>351</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102"/>
      <c r="BF65" s="102"/>
      <c r="BG65" s="102"/>
      <c r="BH65" s="102"/>
      <c r="BI65" s="102"/>
      <c r="BJ65" s="102"/>
      <c r="BK65" s="102"/>
      <c r="BL65" s="102"/>
      <c r="BM65" s="102"/>
      <c r="BN65" s="102"/>
      <c r="BO65" s="102"/>
      <c r="BP65" s="102"/>
      <c r="BQ65" s="99">
        <v>59</v>
      </c>
      <c r="BR65" s="100"/>
      <c r="BS65" s="972"/>
      <c r="BT65" s="973"/>
      <c r="BU65" s="973"/>
      <c r="BV65" s="973"/>
      <c r="BW65" s="973"/>
      <c r="BX65" s="973"/>
      <c r="BY65" s="973"/>
      <c r="BZ65" s="973"/>
      <c r="CA65" s="973"/>
      <c r="CB65" s="973"/>
      <c r="CC65" s="973"/>
      <c r="CD65" s="973"/>
      <c r="CE65" s="973"/>
      <c r="CF65" s="973"/>
      <c r="CG65" s="988"/>
      <c r="CH65" s="969"/>
      <c r="CI65" s="970"/>
      <c r="CJ65" s="970"/>
      <c r="CK65" s="970"/>
      <c r="CL65" s="971"/>
      <c r="CM65" s="969"/>
      <c r="CN65" s="970"/>
      <c r="CO65" s="970"/>
      <c r="CP65" s="970"/>
      <c r="CQ65" s="971"/>
      <c r="CR65" s="969"/>
      <c r="CS65" s="970"/>
      <c r="CT65" s="970"/>
      <c r="CU65" s="970"/>
      <c r="CV65" s="971"/>
      <c r="CW65" s="969"/>
      <c r="CX65" s="970"/>
      <c r="CY65" s="970"/>
      <c r="CZ65" s="970"/>
      <c r="DA65" s="971"/>
      <c r="DB65" s="969"/>
      <c r="DC65" s="970"/>
      <c r="DD65" s="970"/>
      <c r="DE65" s="970"/>
      <c r="DF65" s="971"/>
      <c r="DG65" s="969"/>
      <c r="DH65" s="970"/>
      <c r="DI65" s="970"/>
      <c r="DJ65" s="970"/>
      <c r="DK65" s="971"/>
      <c r="DL65" s="969"/>
      <c r="DM65" s="970"/>
      <c r="DN65" s="970"/>
      <c r="DO65" s="970"/>
      <c r="DP65" s="971"/>
      <c r="DQ65" s="969"/>
      <c r="DR65" s="970"/>
      <c r="DS65" s="970"/>
      <c r="DT65" s="970"/>
      <c r="DU65" s="971"/>
      <c r="DV65" s="972"/>
      <c r="DW65" s="973"/>
      <c r="DX65" s="973"/>
      <c r="DY65" s="973"/>
      <c r="DZ65" s="974"/>
      <c r="EA65" s="90"/>
    </row>
    <row r="66" spans="1:131" ht="26.25" customHeight="1" x14ac:dyDescent="0.15">
      <c r="A66" s="975" t="s">
        <v>352</v>
      </c>
      <c r="B66" s="976"/>
      <c r="C66" s="976"/>
      <c r="D66" s="976"/>
      <c r="E66" s="976"/>
      <c r="F66" s="976"/>
      <c r="G66" s="976"/>
      <c r="H66" s="976"/>
      <c r="I66" s="976"/>
      <c r="J66" s="976"/>
      <c r="K66" s="976"/>
      <c r="L66" s="976"/>
      <c r="M66" s="976"/>
      <c r="N66" s="976"/>
      <c r="O66" s="976"/>
      <c r="P66" s="977"/>
      <c r="Q66" s="961" t="s">
        <v>332</v>
      </c>
      <c r="R66" s="962"/>
      <c r="S66" s="962"/>
      <c r="T66" s="962"/>
      <c r="U66" s="963"/>
      <c r="V66" s="961" t="s">
        <v>333</v>
      </c>
      <c r="W66" s="962"/>
      <c r="X66" s="962"/>
      <c r="Y66" s="962"/>
      <c r="Z66" s="963"/>
      <c r="AA66" s="961" t="s">
        <v>334</v>
      </c>
      <c r="AB66" s="962"/>
      <c r="AC66" s="962"/>
      <c r="AD66" s="962"/>
      <c r="AE66" s="963"/>
      <c r="AF66" s="981" t="s">
        <v>335</v>
      </c>
      <c r="AG66" s="982"/>
      <c r="AH66" s="982"/>
      <c r="AI66" s="982"/>
      <c r="AJ66" s="983"/>
      <c r="AK66" s="961" t="s">
        <v>336</v>
      </c>
      <c r="AL66" s="976"/>
      <c r="AM66" s="976"/>
      <c r="AN66" s="976"/>
      <c r="AO66" s="977"/>
      <c r="AP66" s="961" t="s">
        <v>337</v>
      </c>
      <c r="AQ66" s="962"/>
      <c r="AR66" s="962"/>
      <c r="AS66" s="962"/>
      <c r="AT66" s="963"/>
      <c r="AU66" s="961" t="s">
        <v>353</v>
      </c>
      <c r="AV66" s="962"/>
      <c r="AW66" s="962"/>
      <c r="AX66" s="962"/>
      <c r="AY66" s="963"/>
      <c r="AZ66" s="961" t="s">
        <v>313</v>
      </c>
      <c r="BA66" s="962"/>
      <c r="BB66" s="962"/>
      <c r="BC66" s="962"/>
      <c r="BD66" s="967"/>
      <c r="BE66" s="102"/>
      <c r="BF66" s="102"/>
      <c r="BG66" s="102"/>
      <c r="BH66" s="102"/>
      <c r="BI66" s="102"/>
      <c r="BJ66" s="102"/>
      <c r="BK66" s="102"/>
      <c r="BL66" s="102"/>
      <c r="BM66" s="102"/>
      <c r="BN66" s="102"/>
      <c r="BO66" s="102"/>
      <c r="BP66" s="102"/>
      <c r="BQ66" s="99">
        <v>60</v>
      </c>
      <c r="BR66" s="104"/>
      <c r="BS66" s="917"/>
      <c r="BT66" s="918"/>
      <c r="BU66" s="918"/>
      <c r="BV66" s="918"/>
      <c r="BW66" s="918"/>
      <c r="BX66" s="918"/>
      <c r="BY66" s="918"/>
      <c r="BZ66" s="918"/>
      <c r="CA66" s="918"/>
      <c r="CB66" s="918"/>
      <c r="CC66" s="918"/>
      <c r="CD66" s="918"/>
      <c r="CE66" s="918"/>
      <c r="CF66" s="918"/>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17"/>
      <c r="DW66" s="918"/>
      <c r="DX66" s="918"/>
      <c r="DY66" s="918"/>
      <c r="DZ66" s="919"/>
      <c r="EA66" s="90"/>
    </row>
    <row r="67" spans="1:131" ht="26.25" customHeight="1" thickBot="1" x14ac:dyDescent="0.2">
      <c r="A67" s="978"/>
      <c r="B67" s="979"/>
      <c r="C67" s="979"/>
      <c r="D67" s="979"/>
      <c r="E67" s="979"/>
      <c r="F67" s="979"/>
      <c r="G67" s="979"/>
      <c r="H67" s="979"/>
      <c r="I67" s="979"/>
      <c r="J67" s="979"/>
      <c r="K67" s="979"/>
      <c r="L67" s="979"/>
      <c r="M67" s="979"/>
      <c r="N67" s="979"/>
      <c r="O67" s="979"/>
      <c r="P67" s="980"/>
      <c r="Q67" s="964"/>
      <c r="R67" s="965"/>
      <c r="S67" s="965"/>
      <c r="T67" s="965"/>
      <c r="U67" s="966"/>
      <c r="V67" s="964"/>
      <c r="W67" s="965"/>
      <c r="X67" s="965"/>
      <c r="Y67" s="965"/>
      <c r="Z67" s="966"/>
      <c r="AA67" s="964"/>
      <c r="AB67" s="965"/>
      <c r="AC67" s="965"/>
      <c r="AD67" s="965"/>
      <c r="AE67" s="966"/>
      <c r="AF67" s="984"/>
      <c r="AG67" s="985"/>
      <c r="AH67" s="985"/>
      <c r="AI67" s="985"/>
      <c r="AJ67" s="986"/>
      <c r="AK67" s="987"/>
      <c r="AL67" s="979"/>
      <c r="AM67" s="979"/>
      <c r="AN67" s="979"/>
      <c r="AO67" s="980"/>
      <c r="AP67" s="964"/>
      <c r="AQ67" s="965"/>
      <c r="AR67" s="965"/>
      <c r="AS67" s="965"/>
      <c r="AT67" s="966"/>
      <c r="AU67" s="964"/>
      <c r="AV67" s="965"/>
      <c r="AW67" s="965"/>
      <c r="AX67" s="965"/>
      <c r="AY67" s="966"/>
      <c r="AZ67" s="964"/>
      <c r="BA67" s="965"/>
      <c r="BB67" s="965"/>
      <c r="BC67" s="965"/>
      <c r="BD67" s="968"/>
      <c r="BE67" s="102"/>
      <c r="BF67" s="102"/>
      <c r="BG67" s="102"/>
      <c r="BH67" s="102"/>
      <c r="BI67" s="102"/>
      <c r="BJ67" s="102"/>
      <c r="BK67" s="102"/>
      <c r="BL67" s="102"/>
      <c r="BM67" s="102"/>
      <c r="BN67" s="102"/>
      <c r="BO67" s="102"/>
      <c r="BP67" s="102"/>
      <c r="BQ67" s="99">
        <v>61</v>
      </c>
      <c r="BR67" s="104"/>
      <c r="BS67" s="917"/>
      <c r="BT67" s="918"/>
      <c r="BU67" s="918"/>
      <c r="BV67" s="918"/>
      <c r="BW67" s="918"/>
      <c r="BX67" s="918"/>
      <c r="BY67" s="918"/>
      <c r="BZ67" s="918"/>
      <c r="CA67" s="918"/>
      <c r="CB67" s="918"/>
      <c r="CC67" s="918"/>
      <c r="CD67" s="918"/>
      <c r="CE67" s="918"/>
      <c r="CF67" s="918"/>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17"/>
      <c r="DW67" s="918"/>
      <c r="DX67" s="918"/>
      <c r="DY67" s="918"/>
      <c r="DZ67" s="919"/>
      <c r="EA67" s="90"/>
    </row>
    <row r="68" spans="1:131" ht="26.25" customHeight="1" thickTop="1" x14ac:dyDescent="0.15">
      <c r="A68" s="97">
        <v>1</v>
      </c>
      <c r="B68" s="957" t="s">
        <v>354</v>
      </c>
      <c r="C68" s="958"/>
      <c r="D68" s="958"/>
      <c r="E68" s="958"/>
      <c r="F68" s="958"/>
      <c r="G68" s="958"/>
      <c r="H68" s="958"/>
      <c r="I68" s="958"/>
      <c r="J68" s="958"/>
      <c r="K68" s="958"/>
      <c r="L68" s="958"/>
      <c r="M68" s="958"/>
      <c r="N68" s="958"/>
      <c r="O68" s="958"/>
      <c r="P68" s="959"/>
      <c r="Q68" s="960">
        <v>6735</v>
      </c>
      <c r="R68" s="954"/>
      <c r="S68" s="954"/>
      <c r="T68" s="954"/>
      <c r="U68" s="954"/>
      <c r="V68" s="954">
        <v>6364</v>
      </c>
      <c r="W68" s="954"/>
      <c r="X68" s="954"/>
      <c r="Y68" s="954"/>
      <c r="Z68" s="954"/>
      <c r="AA68" s="954">
        <v>371</v>
      </c>
      <c r="AB68" s="954"/>
      <c r="AC68" s="954"/>
      <c r="AD68" s="954"/>
      <c r="AE68" s="954"/>
      <c r="AF68" s="954">
        <v>367</v>
      </c>
      <c r="AG68" s="954"/>
      <c r="AH68" s="954"/>
      <c r="AI68" s="954"/>
      <c r="AJ68" s="954"/>
      <c r="AK68" s="954" t="s">
        <v>325</v>
      </c>
      <c r="AL68" s="954"/>
      <c r="AM68" s="954"/>
      <c r="AN68" s="954"/>
      <c r="AO68" s="954"/>
      <c r="AP68" s="954">
        <v>1545</v>
      </c>
      <c r="AQ68" s="954"/>
      <c r="AR68" s="954"/>
      <c r="AS68" s="954"/>
      <c r="AT68" s="954"/>
      <c r="AU68" s="954" t="s">
        <v>325</v>
      </c>
      <c r="AV68" s="954"/>
      <c r="AW68" s="954"/>
      <c r="AX68" s="954"/>
      <c r="AY68" s="954"/>
      <c r="AZ68" s="955"/>
      <c r="BA68" s="955"/>
      <c r="BB68" s="955"/>
      <c r="BC68" s="955"/>
      <c r="BD68" s="956"/>
      <c r="BE68" s="102"/>
      <c r="BF68" s="102"/>
      <c r="BG68" s="102"/>
      <c r="BH68" s="102"/>
      <c r="BI68" s="102"/>
      <c r="BJ68" s="102"/>
      <c r="BK68" s="102"/>
      <c r="BL68" s="102"/>
      <c r="BM68" s="102"/>
      <c r="BN68" s="102"/>
      <c r="BO68" s="102"/>
      <c r="BP68" s="102"/>
      <c r="BQ68" s="99">
        <v>62</v>
      </c>
      <c r="BR68" s="104"/>
      <c r="BS68" s="917"/>
      <c r="BT68" s="918"/>
      <c r="BU68" s="918"/>
      <c r="BV68" s="918"/>
      <c r="BW68" s="918"/>
      <c r="BX68" s="918"/>
      <c r="BY68" s="918"/>
      <c r="BZ68" s="918"/>
      <c r="CA68" s="918"/>
      <c r="CB68" s="918"/>
      <c r="CC68" s="918"/>
      <c r="CD68" s="918"/>
      <c r="CE68" s="918"/>
      <c r="CF68" s="918"/>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17"/>
      <c r="DW68" s="918"/>
      <c r="DX68" s="918"/>
      <c r="DY68" s="918"/>
      <c r="DZ68" s="919"/>
      <c r="EA68" s="90"/>
    </row>
    <row r="69" spans="1:131" ht="26.25" customHeight="1" x14ac:dyDescent="0.15">
      <c r="A69" s="99">
        <v>2</v>
      </c>
      <c r="B69" s="946" t="s">
        <v>355</v>
      </c>
      <c r="C69" s="947"/>
      <c r="D69" s="947"/>
      <c r="E69" s="947"/>
      <c r="F69" s="947"/>
      <c r="G69" s="947"/>
      <c r="H69" s="947"/>
      <c r="I69" s="947"/>
      <c r="J69" s="947"/>
      <c r="K69" s="947"/>
      <c r="L69" s="947"/>
      <c r="M69" s="947"/>
      <c r="N69" s="947"/>
      <c r="O69" s="947"/>
      <c r="P69" s="948"/>
      <c r="Q69" s="949">
        <v>2996</v>
      </c>
      <c r="R69" s="943"/>
      <c r="S69" s="943"/>
      <c r="T69" s="943"/>
      <c r="U69" s="943"/>
      <c r="V69" s="943">
        <v>2815</v>
      </c>
      <c r="W69" s="943"/>
      <c r="X69" s="943"/>
      <c r="Y69" s="943"/>
      <c r="Z69" s="943"/>
      <c r="AA69" s="943">
        <v>181</v>
      </c>
      <c r="AB69" s="943"/>
      <c r="AC69" s="943"/>
      <c r="AD69" s="943"/>
      <c r="AE69" s="943"/>
      <c r="AF69" s="943">
        <v>181</v>
      </c>
      <c r="AG69" s="943"/>
      <c r="AH69" s="943"/>
      <c r="AI69" s="943"/>
      <c r="AJ69" s="943"/>
      <c r="AK69" s="943" t="s">
        <v>325</v>
      </c>
      <c r="AL69" s="943"/>
      <c r="AM69" s="943"/>
      <c r="AN69" s="943"/>
      <c r="AO69" s="943"/>
      <c r="AP69" s="943">
        <v>1092</v>
      </c>
      <c r="AQ69" s="943"/>
      <c r="AR69" s="943"/>
      <c r="AS69" s="943"/>
      <c r="AT69" s="943"/>
      <c r="AU69" s="943">
        <v>16</v>
      </c>
      <c r="AV69" s="943"/>
      <c r="AW69" s="943"/>
      <c r="AX69" s="943"/>
      <c r="AY69" s="943"/>
      <c r="AZ69" s="944"/>
      <c r="BA69" s="944"/>
      <c r="BB69" s="944"/>
      <c r="BC69" s="944"/>
      <c r="BD69" s="945"/>
      <c r="BE69" s="102"/>
      <c r="BF69" s="102"/>
      <c r="BG69" s="102"/>
      <c r="BH69" s="102"/>
      <c r="BI69" s="102"/>
      <c r="BJ69" s="102"/>
      <c r="BK69" s="102"/>
      <c r="BL69" s="102"/>
      <c r="BM69" s="102"/>
      <c r="BN69" s="102"/>
      <c r="BO69" s="102"/>
      <c r="BP69" s="102"/>
      <c r="BQ69" s="99">
        <v>63</v>
      </c>
      <c r="BR69" s="104"/>
      <c r="BS69" s="917"/>
      <c r="BT69" s="918"/>
      <c r="BU69" s="918"/>
      <c r="BV69" s="918"/>
      <c r="BW69" s="918"/>
      <c r="BX69" s="918"/>
      <c r="BY69" s="918"/>
      <c r="BZ69" s="918"/>
      <c r="CA69" s="918"/>
      <c r="CB69" s="918"/>
      <c r="CC69" s="918"/>
      <c r="CD69" s="918"/>
      <c r="CE69" s="918"/>
      <c r="CF69" s="918"/>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17"/>
      <c r="DW69" s="918"/>
      <c r="DX69" s="918"/>
      <c r="DY69" s="918"/>
      <c r="DZ69" s="919"/>
      <c r="EA69" s="90"/>
    </row>
    <row r="70" spans="1:131" ht="26.25" customHeight="1" x14ac:dyDescent="0.15">
      <c r="A70" s="99">
        <v>3</v>
      </c>
      <c r="B70" s="946" t="s">
        <v>356</v>
      </c>
      <c r="C70" s="947"/>
      <c r="D70" s="947"/>
      <c r="E70" s="947"/>
      <c r="F70" s="947"/>
      <c r="G70" s="947"/>
      <c r="H70" s="947"/>
      <c r="I70" s="947"/>
      <c r="J70" s="947"/>
      <c r="K70" s="947"/>
      <c r="L70" s="947"/>
      <c r="M70" s="947"/>
      <c r="N70" s="947"/>
      <c r="O70" s="947"/>
      <c r="P70" s="948"/>
      <c r="Q70" s="949">
        <v>170</v>
      </c>
      <c r="R70" s="943"/>
      <c r="S70" s="943"/>
      <c r="T70" s="943"/>
      <c r="U70" s="943"/>
      <c r="V70" s="943">
        <v>165</v>
      </c>
      <c r="W70" s="943"/>
      <c r="X70" s="943"/>
      <c r="Y70" s="943"/>
      <c r="Z70" s="943"/>
      <c r="AA70" s="943">
        <v>5</v>
      </c>
      <c r="AB70" s="943"/>
      <c r="AC70" s="943"/>
      <c r="AD70" s="943"/>
      <c r="AE70" s="943"/>
      <c r="AF70" s="943">
        <v>5</v>
      </c>
      <c r="AG70" s="943"/>
      <c r="AH70" s="943"/>
      <c r="AI70" s="943"/>
      <c r="AJ70" s="943"/>
      <c r="AK70" s="943" t="s">
        <v>325</v>
      </c>
      <c r="AL70" s="943"/>
      <c r="AM70" s="943"/>
      <c r="AN70" s="943"/>
      <c r="AO70" s="943"/>
      <c r="AP70" s="943" t="s">
        <v>325</v>
      </c>
      <c r="AQ70" s="943"/>
      <c r="AR70" s="943"/>
      <c r="AS70" s="943"/>
      <c r="AT70" s="943"/>
      <c r="AU70" s="943" t="s">
        <v>325</v>
      </c>
      <c r="AV70" s="943"/>
      <c r="AW70" s="943"/>
      <c r="AX70" s="943"/>
      <c r="AY70" s="943"/>
      <c r="AZ70" s="944"/>
      <c r="BA70" s="944"/>
      <c r="BB70" s="944"/>
      <c r="BC70" s="944"/>
      <c r="BD70" s="945"/>
      <c r="BE70" s="102"/>
      <c r="BF70" s="102"/>
      <c r="BG70" s="102"/>
      <c r="BH70" s="102"/>
      <c r="BI70" s="102"/>
      <c r="BJ70" s="102"/>
      <c r="BK70" s="102"/>
      <c r="BL70" s="102"/>
      <c r="BM70" s="102"/>
      <c r="BN70" s="102"/>
      <c r="BO70" s="102"/>
      <c r="BP70" s="102"/>
      <c r="BQ70" s="99">
        <v>64</v>
      </c>
      <c r="BR70" s="104"/>
      <c r="BS70" s="917"/>
      <c r="BT70" s="918"/>
      <c r="BU70" s="918"/>
      <c r="BV70" s="918"/>
      <c r="BW70" s="918"/>
      <c r="BX70" s="918"/>
      <c r="BY70" s="918"/>
      <c r="BZ70" s="918"/>
      <c r="CA70" s="918"/>
      <c r="CB70" s="918"/>
      <c r="CC70" s="918"/>
      <c r="CD70" s="918"/>
      <c r="CE70" s="918"/>
      <c r="CF70" s="918"/>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17"/>
      <c r="DW70" s="918"/>
      <c r="DX70" s="918"/>
      <c r="DY70" s="918"/>
      <c r="DZ70" s="919"/>
      <c r="EA70" s="90"/>
    </row>
    <row r="71" spans="1:131" ht="26.25" customHeight="1" x14ac:dyDescent="0.15">
      <c r="A71" s="99">
        <v>4</v>
      </c>
      <c r="B71" s="946"/>
      <c r="C71" s="947"/>
      <c r="D71" s="947"/>
      <c r="E71" s="947"/>
      <c r="F71" s="947"/>
      <c r="G71" s="947"/>
      <c r="H71" s="947"/>
      <c r="I71" s="947"/>
      <c r="J71" s="947"/>
      <c r="K71" s="947"/>
      <c r="L71" s="947"/>
      <c r="M71" s="947"/>
      <c r="N71" s="947"/>
      <c r="O71" s="947"/>
      <c r="P71" s="948"/>
      <c r="Q71" s="949"/>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3"/>
      <c r="AZ71" s="944"/>
      <c r="BA71" s="944"/>
      <c r="BB71" s="944"/>
      <c r="BC71" s="944"/>
      <c r="BD71" s="945"/>
      <c r="BE71" s="102"/>
      <c r="BF71" s="102"/>
      <c r="BG71" s="102"/>
      <c r="BH71" s="102"/>
      <c r="BI71" s="102"/>
      <c r="BJ71" s="102"/>
      <c r="BK71" s="102"/>
      <c r="BL71" s="102"/>
      <c r="BM71" s="102"/>
      <c r="BN71" s="102"/>
      <c r="BO71" s="102"/>
      <c r="BP71" s="102"/>
      <c r="BQ71" s="99">
        <v>65</v>
      </c>
      <c r="BR71" s="104"/>
      <c r="BS71" s="917"/>
      <c r="BT71" s="918"/>
      <c r="BU71" s="918"/>
      <c r="BV71" s="918"/>
      <c r="BW71" s="918"/>
      <c r="BX71" s="918"/>
      <c r="BY71" s="918"/>
      <c r="BZ71" s="918"/>
      <c r="CA71" s="918"/>
      <c r="CB71" s="918"/>
      <c r="CC71" s="918"/>
      <c r="CD71" s="918"/>
      <c r="CE71" s="918"/>
      <c r="CF71" s="918"/>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17"/>
      <c r="DW71" s="918"/>
      <c r="DX71" s="918"/>
      <c r="DY71" s="918"/>
      <c r="DZ71" s="919"/>
      <c r="EA71" s="90"/>
    </row>
    <row r="72" spans="1:131" ht="26.25" customHeight="1" x14ac:dyDescent="0.15">
      <c r="A72" s="99">
        <v>5</v>
      </c>
      <c r="B72" s="946"/>
      <c r="C72" s="947"/>
      <c r="D72" s="947"/>
      <c r="E72" s="947"/>
      <c r="F72" s="947"/>
      <c r="G72" s="947"/>
      <c r="H72" s="947"/>
      <c r="I72" s="947"/>
      <c r="J72" s="947"/>
      <c r="K72" s="947"/>
      <c r="L72" s="947"/>
      <c r="M72" s="947"/>
      <c r="N72" s="947"/>
      <c r="O72" s="947"/>
      <c r="P72" s="948"/>
      <c r="Q72" s="949"/>
      <c r="R72" s="943"/>
      <c r="S72" s="943"/>
      <c r="T72" s="943"/>
      <c r="U72" s="943"/>
      <c r="V72" s="943"/>
      <c r="W72" s="943"/>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3"/>
      <c r="AZ72" s="944"/>
      <c r="BA72" s="944"/>
      <c r="BB72" s="944"/>
      <c r="BC72" s="944"/>
      <c r="BD72" s="945"/>
      <c r="BE72" s="102"/>
      <c r="BF72" s="102"/>
      <c r="BG72" s="102"/>
      <c r="BH72" s="102"/>
      <c r="BI72" s="102"/>
      <c r="BJ72" s="102"/>
      <c r="BK72" s="102"/>
      <c r="BL72" s="102"/>
      <c r="BM72" s="102"/>
      <c r="BN72" s="102"/>
      <c r="BO72" s="102"/>
      <c r="BP72" s="102"/>
      <c r="BQ72" s="99">
        <v>66</v>
      </c>
      <c r="BR72" s="104"/>
      <c r="BS72" s="917"/>
      <c r="BT72" s="918"/>
      <c r="BU72" s="918"/>
      <c r="BV72" s="918"/>
      <c r="BW72" s="918"/>
      <c r="BX72" s="918"/>
      <c r="BY72" s="918"/>
      <c r="BZ72" s="918"/>
      <c r="CA72" s="918"/>
      <c r="CB72" s="918"/>
      <c r="CC72" s="918"/>
      <c r="CD72" s="918"/>
      <c r="CE72" s="918"/>
      <c r="CF72" s="918"/>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17"/>
      <c r="DW72" s="918"/>
      <c r="DX72" s="918"/>
      <c r="DY72" s="918"/>
      <c r="DZ72" s="919"/>
      <c r="EA72" s="90"/>
    </row>
    <row r="73" spans="1:131" ht="26.25" customHeight="1" x14ac:dyDescent="0.15">
      <c r="A73" s="99">
        <v>6</v>
      </c>
      <c r="B73" s="946"/>
      <c r="C73" s="947"/>
      <c r="D73" s="947"/>
      <c r="E73" s="947"/>
      <c r="F73" s="947"/>
      <c r="G73" s="947"/>
      <c r="H73" s="947"/>
      <c r="I73" s="947"/>
      <c r="J73" s="947"/>
      <c r="K73" s="947"/>
      <c r="L73" s="947"/>
      <c r="M73" s="947"/>
      <c r="N73" s="947"/>
      <c r="O73" s="947"/>
      <c r="P73" s="948"/>
      <c r="Q73" s="949"/>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3"/>
      <c r="AZ73" s="944"/>
      <c r="BA73" s="944"/>
      <c r="BB73" s="944"/>
      <c r="BC73" s="944"/>
      <c r="BD73" s="945"/>
      <c r="BE73" s="102"/>
      <c r="BF73" s="102"/>
      <c r="BG73" s="102"/>
      <c r="BH73" s="102"/>
      <c r="BI73" s="102"/>
      <c r="BJ73" s="102"/>
      <c r="BK73" s="102"/>
      <c r="BL73" s="102"/>
      <c r="BM73" s="102"/>
      <c r="BN73" s="102"/>
      <c r="BO73" s="102"/>
      <c r="BP73" s="102"/>
      <c r="BQ73" s="99">
        <v>67</v>
      </c>
      <c r="BR73" s="104"/>
      <c r="BS73" s="917"/>
      <c r="BT73" s="918"/>
      <c r="BU73" s="918"/>
      <c r="BV73" s="918"/>
      <c r="BW73" s="918"/>
      <c r="BX73" s="918"/>
      <c r="BY73" s="918"/>
      <c r="BZ73" s="918"/>
      <c r="CA73" s="918"/>
      <c r="CB73" s="918"/>
      <c r="CC73" s="918"/>
      <c r="CD73" s="918"/>
      <c r="CE73" s="918"/>
      <c r="CF73" s="918"/>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17"/>
      <c r="DW73" s="918"/>
      <c r="DX73" s="918"/>
      <c r="DY73" s="918"/>
      <c r="DZ73" s="919"/>
      <c r="EA73" s="90"/>
    </row>
    <row r="74" spans="1:131" ht="26.25" customHeight="1" x14ac:dyDescent="0.15">
      <c r="A74" s="99">
        <v>7</v>
      </c>
      <c r="B74" s="946"/>
      <c r="C74" s="947"/>
      <c r="D74" s="947"/>
      <c r="E74" s="947"/>
      <c r="F74" s="947"/>
      <c r="G74" s="947"/>
      <c r="H74" s="947"/>
      <c r="I74" s="947"/>
      <c r="J74" s="947"/>
      <c r="K74" s="947"/>
      <c r="L74" s="947"/>
      <c r="M74" s="947"/>
      <c r="N74" s="947"/>
      <c r="O74" s="947"/>
      <c r="P74" s="948"/>
      <c r="Q74" s="949"/>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4"/>
      <c r="BA74" s="944"/>
      <c r="BB74" s="944"/>
      <c r="BC74" s="944"/>
      <c r="BD74" s="945"/>
      <c r="BE74" s="102"/>
      <c r="BF74" s="102"/>
      <c r="BG74" s="102"/>
      <c r="BH74" s="102"/>
      <c r="BI74" s="102"/>
      <c r="BJ74" s="102"/>
      <c r="BK74" s="102"/>
      <c r="BL74" s="102"/>
      <c r="BM74" s="102"/>
      <c r="BN74" s="102"/>
      <c r="BO74" s="102"/>
      <c r="BP74" s="102"/>
      <c r="BQ74" s="99">
        <v>68</v>
      </c>
      <c r="BR74" s="104"/>
      <c r="BS74" s="917"/>
      <c r="BT74" s="918"/>
      <c r="BU74" s="918"/>
      <c r="BV74" s="918"/>
      <c r="BW74" s="918"/>
      <c r="BX74" s="918"/>
      <c r="BY74" s="918"/>
      <c r="BZ74" s="918"/>
      <c r="CA74" s="918"/>
      <c r="CB74" s="918"/>
      <c r="CC74" s="918"/>
      <c r="CD74" s="918"/>
      <c r="CE74" s="918"/>
      <c r="CF74" s="918"/>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17"/>
      <c r="DW74" s="918"/>
      <c r="DX74" s="918"/>
      <c r="DY74" s="918"/>
      <c r="DZ74" s="919"/>
      <c r="EA74" s="90"/>
    </row>
    <row r="75" spans="1:131" ht="26.25" customHeight="1" x14ac:dyDescent="0.15">
      <c r="A75" s="99">
        <v>8</v>
      </c>
      <c r="B75" s="946"/>
      <c r="C75" s="947"/>
      <c r="D75" s="947"/>
      <c r="E75" s="947"/>
      <c r="F75" s="947"/>
      <c r="G75" s="947"/>
      <c r="H75" s="947"/>
      <c r="I75" s="947"/>
      <c r="J75" s="947"/>
      <c r="K75" s="947"/>
      <c r="L75" s="947"/>
      <c r="M75" s="947"/>
      <c r="N75" s="947"/>
      <c r="O75" s="947"/>
      <c r="P75" s="948"/>
      <c r="Q75" s="950"/>
      <c r="R75" s="951"/>
      <c r="S75" s="951"/>
      <c r="T75" s="951"/>
      <c r="U75" s="952"/>
      <c r="V75" s="953"/>
      <c r="W75" s="951"/>
      <c r="X75" s="951"/>
      <c r="Y75" s="951"/>
      <c r="Z75" s="952"/>
      <c r="AA75" s="953"/>
      <c r="AB75" s="951"/>
      <c r="AC75" s="951"/>
      <c r="AD75" s="951"/>
      <c r="AE75" s="952"/>
      <c r="AF75" s="953"/>
      <c r="AG75" s="951"/>
      <c r="AH75" s="951"/>
      <c r="AI75" s="951"/>
      <c r="AJ75" s="952"/>
      <c r="AK75" s="953"/>
      <c r="AL75" s="951"/>
      <c r="AM75" s="951"/>
      <c r="AN75" s="951"/>
      <c r="AO75" s="952"/>
      <c r="AP75" s="953"/>
      <c r="AQ75" s="951"/>
      <c r="AR75" s="951"/>
      <c r="AS75" s="951"/>
      <c r="AT75" s="952"/>
      <c r="AU75" s="953"/>
      <c r="AV75" s="951"/>
      <c r="AW75" s="951"/>
      <c r="AX75" s="951"/>
      <c r="AY75" s="952"/>
      <c r="AZ75" s="944"/>
      <c r="BA75" s="944"/>
      <c r="BB75" s="944"/>
      <c r="BC75" s="944"/>
      <c r="BD75" s="945"/>
      <c r="BE75" s="102"/>
      <c r="BF75" s="102"/>
      <c r="BG75" s="102"/>
      <c r="BH75" s="102"/>
      <c r="BI75" s="102"/>
      <c r="BJ75" s="102"/>
      <c r="BK75" s="102"/>
      <c r="BL75" s="102"/>
      <c r="BM75" s="102"/>
      <c r="BN75" s="102"/>
      <c r="BO75" s="102"/>
      <c r="BP75" s="102"/>
      <c r="BQ75" s="99">
        <v>69</v>
      </c>
      <c r="BR75" s="104"/>
      <c r="BS75" s="917"/>
      <c r="BT75" s="918"/>
      <c r="BU75" s="918"/>
      <c r="BV75" s="918"/>
      <c r="BW75" s="918"/>
      <c r="BX75" s="918"/>
      <c r="BY75" s="918"/>
      <c r="BZ75" s="918"/>
      <c r="CA75" s="918"/>
      <c r="CB75" s="918"/>
      <c r="CC75" s="918"/>
      <c r="CD75" s="918"/>
      <c r="CE75" s="918"/>
      <c r="CF75" s="918"/>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17"/>
      <c r="DW75" s="918"/>
      <c r="DX75" s="918"/>
      <c r="DY75" s="918"/>
      <c r="DZ75" s="919"/>
      <c r="EA75" s="90"/>
    </row>
    <row r="76" spans="1:131" ht="26.25" customHeight="1" x14ac:dyDescent="0.15">
      <c r="A76" s="99">
        <v>9</v>
      </c>
      <c r="B76" s="946"/>
      <c r="C76" s="947"/>
      <c r="D76" s="947"/>
      <c r="E76" s="947"/>
      <c r="F76" s="947"/>
      <c r="G76" s="947"/>
      <c r="H76" s="947"/>
      <c r="I76" s="947"/>
      <c r="J76" s="947"/>
      <c r="K76" s="947"/>
      <c r="L76" s="947"/>
      <c r="M76" s="947"/>
      <c r="N76" s="947"/>
      <c r="O76" s="947"/>
      <c r="P76" s="948"/>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4"/>
      <c r="BA76" s="944"/>
      <c r="BB76" s="944"/>
      <c r="BC76" s="944"/>
      <c r="BD76" s="945"/>
      <c r="BE76" s="102"/>
      <c r="BF76" s="102"/>
      <c r="BG76" s="102"/>
      <c r="BH76" s="102"/>
      <c r="BI76" s="102"/>
      <c r="BJ76" s="102"/>
      <c r="BK76" s="102"/>
      <c r="BL76" s="102"/>
      <c r="BM76" s="102"/>
      <c r="BN76" s="102"/>
      <c r="BO76" s="102"/>
      <c r="BP76" s="102"/>
      <c r="BQ76" s="99">
        <v>70</v>
      </c>
      <c r="BR76" s="104"/>
      <c r="BS76" s="917"/>
      <c r="BT76" s="918"/>
      <c r="BU76" s="918"/>
      <c r="BV76" s="918"/>
      <c r="BW76" s="918"/>
      <c r="BX76" s="918"/>
      <c r="BY76" s="918"/>
      <c r="BZ76" s="918"/>
      <c r="CA76" s="918"/>
      <c r="CB76" s="918"/>
      <c r="CC76" s="918"/>
      <c r="CD76" s="918"/>
      <c r="CE76" s="918"/>
      <c r="CF76" s="918"/>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17"/>
      <c r="DW76" s="918"/>
      <c r="DX76" s="918"/>
      <c r="DY76" s="918"/>
      <c r="DZ76" s="919"/>
      <c r="EA76" s="90"/>
    </row>
    <row r="77" spans="1:131" ht="26.25" customHeight="1" x14ac:dyDescent="0.15">
      <c r="A77" s="99">
        <v>10</v>
      </c>
      <c r="B77" s="946"/>
      <c r="C77" s="947"/>
      <c r="D77" s="947"/>
      <c r="E77" s="947"/>
      <c r="F77" s="947"/>
      <c r="G77" s="947"/>
      <c r="H77" s="947"/>
      <c r="I77" s="947"/>
      <c r="J77" s="947"/>
      <c r="K77" s="947"/>
      <c r="L77" s="947"/>
      <c r="M77" s="947"/>
      <c r="N77" s="947"/>
      <c r="O77" s="947"/>
      <c r="P77" s="948"/>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4"/>
      <c r="BA77" s="944"/>
      <c r="BB77" s="944"/>
      <c r="BC77" s="944"/>
      <c r="BD77" s="945"/>
      <c r="BE77" s="102"/>
      <c r="BF77" s="102"/>
      <c r="BG77" s="102"/>
      <c r="BH77" s="102"/>
      <c r="BI77" s="102"/>
      <c r="BJ77" s="102"/>
      <c r="BK77" s="102"/>
      <c r="BL77" s="102"/>
      <c r="BM77" s="102"/>
      <c r="BN77" s="102"/>
      <c r="BO77" s="102"/>
      <c r="BP77" s="102"/>
      <c r="BQ77" s="99">
        <v>71</v>
      </c>
      <c r="BR77" s="104"/>
      <c r="BS77" s="917"/>
      <c r="BT77" s="918"/>
      <c r="BU77" s="918"/>
      <c r="BV77" s="918"/>
      <c r="BW77" s="918"/>
      <c r="BX77" s="918"/>
      <c r="BY77" s="918"/>
      <c r="BZ77" s="918"/>
      <c r="CA77" s="918"/>
      <c r="CB77" s="918"/>
      <c r="CC77" s="918"/>
      <c r="CD77" s="918"/>
      <c r="CE77" s="918"/>
      <c r="CF77" s="918"/>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17"/>
      <c r="DW77" s="918"/>
      <c r="DX77" s="918"/>
      <c r="DY77" s="918"/>
      <c r="DZ77" s="919"/>
      <c r="EA77" s="90"/>
    </row>
    <row r="78" spans="1:131" ht="26.25" customHeight="1" x14ac:dyDescent="0.15">
      <c r="A78" s="99">
        <v>11</v>
      </c>
      <c r="B78" s="946"/>
      <c r="C78" s="947"/>
      <c r="D78" s="947"/>
      <c r="E78" s="947"/>
      <c r="F78" s="947"/>
      <c r="G78" s="947"/>
      <c r="H78" s="947"/>
      <c r="I78" s="947"/>
      <c r="J78" s="947"/>
      <c r="K78" s="947"/>
      <c r="L78" s="947"/>
      <c r="M78" s="947"/>
      <c r="N78" s="947"/>
      <c r="O78" s="947"/>
      <c r="P78" s="948"/>
      <c r="Q78" s="94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102"/>
      <c r="BF78" s="102"/>
      <c r="BG78" s="102"/>
      <c r="BH78" s="102"/>
      <c r="BI78" s="102"/>
      <c r="BJ78" s="90"/>
      <c r="BK78" s="90"/>
      <c r="BL78" s="90"/>
      <c r="BM78" s="90"/>
      <c r="BN78" s="90"/>
      <c r="BO78" s="102"/>
      <c r="BP78" s="102"/>
      <c r="BQ78" s="99">
        <v>72</v>
      </c>
      <c r="BR78" s="104"/>
      <c r="BS78" s="917"/>
      <c r="BT78" s="918"/>
      <c r="BU78" s="918"/>
      <c r="BV78" s="918"/>
      <c r="BW78" s="918"/>
      <c r="BX78" s="918"/>
      <c r="BY78" s="918"/>
      <c r="BZ78" s="918"/>
      <c r="CA78" s="918"/>
      <c r="CB78" s="918"/>
      <c r="CC78" s="918"/>
      <c r="CD78" s="918"/>
      <c r="CE78" s="918"/>
      <c r="CF78" s="918"/>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17"/>
      <c r="DW78" s="918"/>
      <c r="DX78" s="918"/>
      <c r="DY78" s="918"/>
      <c r="DZ78" s="919"/>
      <c r="EA78" s="90"/>
    </row>
    <row r="79" spans="1:131" ht="26.25" customHeight="1" x14ac:dyDescent="0.15">
      <c r="A79" s="99">
        <v>12</v>
      </c>
      <c r="B79" s="946"/>
      <c r="C79" s="947"/>
      <c r="D79" s="947"/>
      <c r="E79" s="947"/>
      <c r="F79" s="947"/>
      <c r="G79" s="947"/>
      <c r="H79" s="947"/>
      <c r="I79" s="947"/>
      <c r="J79" s="947"/>
      <c r="K79" s="947"/>
      <c r="L79" s="947"/>
      <c r="M79" s="947"/>
      <c r="N79" s="947"/>
      <c r="O79" s="947"/>
      <c r="P79" s="948"/>
      <c r="Q79" s="94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102"/>
      <c r="BF79" s="102"/>
      <c r="BG79" s="102"/>
      <c r="BH79" s="102"/>
      <c r="BI79" s="102"/>
      <c r="BJ79" s="90"/>
      <c r="BK79" s="90"/>
      <c r="BL79" s="90"/>
      <c r="BM79" s="90"/>
      <c r="BN79" s="90"/>
      <c r="BO79" s="102"/>
      <c r="BP79" s="102"/>
      <c r="BQ79" s="99">
        <v>73</v>
      </c>
      <c r="BR79" s="104"/>
      <c r="BS79" s="917"/>
      <c r="BT79" s="918"/>
      <c r="BU79" s="918"/>
      <c r="BV79" s="918"/>
      <c r="BW79" s="918"/>
      <c r="BX79" s="918"/>
      <c r="BY79" s="918"/>
      <c r="BZ79" s="918"/>
      <c r="CA79" s="918"/>
      <c r="CB79" s="918"/>
      <c r="CC79" s="918"/>
      <c r="CD79" s="918"/>
      <c r="CE79" s="918"/>
      <c r="CF79" s="918"/>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17"/>
      <c r="DW79" s="918"/>
      <c r="DX79" s="918"/>
      <c r="DY79" s="918"/>
      <c r="DZ79" s="919"/>
      <c r="EA79" s="90"/>
    </row>
    <row r="80" spans="1:131" ht="26.25" customHeight="1" x14ac:dyDescent="0.15">
      <c r="A80" s="99">
        <v>13</v>
      </c>
      <c r="B80" s="946"/>
      <c r="C80" s="947"/>
      <c r="D80" s="947"/>
      <c r="E80" s="947"/>
      <c r="F80" s="947"/>
      <c r="G80" s="947"/>
      <c r="H80" s="947"/>
      <c r="I80" s="947"/>
      <c r="J80" s="947"/>
      <c r="K80" s="947"/>
      <c r="L80" s="947"/>
      <c r="M80" s="947"/>
      <c r="N80" s="947"/>
      <c r="O80" s="947"/>
      <c r="P80" s="948"/>
      <c r="Q80" s="94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102"/>
      <c r="BF80" s="102"/>
      <c r="BG80" s="102"/>
      <c r="BH80" s="102"/>
      <c r="BI80" s="102"/>
      <c r="BJ80" s="102"/>
      <c r="BK80" s="102"/>
      <c r="BL80" s="102"/>
      <c r="BM80" s="102"/>
      <c r="BN80" s="102"/>
      <c r="BO80" s="102"/>
      <c r="BP80" s="102"/>
      <c r="BQ80" s="99">
        <v>74</v>
      </c>
      <c r="BR80" s="104"/>
      <c r="BS80" s="917"/>
      <c r="BT80" s="918"/>
      <c r="BU80" s="918"/>
      <c r="BV80" s="918"/>
      <c r="BW80" s="918"/>
      <c r="BX80" s="918"/>
      <c r="BY80" s="918"/>
      <c r="BZ80" s="918"/>
      <c r="CA80" s="918"/>
      <c r="CB80" s="918"/>
      <c r="CC80" s="918"/>
      <c r="CD80" s="918"/>
      <c r="CE80" s="918"/>
      <c r="CF80" s="918"/>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17"/>
      <c r="DW80" s="918"/>
      <c r="DX80" s="918"/>
      <c r="DY80" s="918"/>
      <c r="DZ80" s="919"/>
      <c r="EA80" s="90"/>
    </row>
    <row r="81" spans="1:131" ht="26.25" customHeight="1" x14ac:dyDescent="0.15">
      <c r="A81" s="99">
        <v>14</v>
      </c>
      <c r="B81" s="946"/>
      <c r="C81" s="947"/>
      <c r="D81" s="947"/>
      <c r="E81" s="947"/>
      <c r="F81" s="947"/>
      <c r="G81" s="947"/>
      <c r="H81" s="947"/>
      <c r="I81" s="947"/>
      <c r="J81" s="947"/>
      <c r="K81" s="947"/>
      <c r="L81" s="947"/>
      <c r="M81" s="947"/>
      <c r="N81" s="947"/>
      <c r="O81" s="947"/>
      <c r="P81" s="948"/>
      <c r="Q81" s="94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102"/>
      <c r="BF81" s="102"/>
      <c r="BG81" s="102"/>
      <c r="BH81" s="102"/>
      <c r="BI81" s="102"/>
      <c r="BJ81" s="102"/>
      <c r="BK81" s="102"/>
      <c r="BL81" s="102"/>
      <c r="BM81" s="102"/>
      <c r="BN81" s="102"/>
      <c r="BO81" s="102"/>
      <c r="BP81" s="102"/>
      <c r="BQ81" s="99">
        <v>75</v>
      </c>
      <c r="BR81" s="104"/>
      <c r="BS81" s="917"/>
      <c r="BT81" s="918"/>
      <c r="BU81" s="918"/>
      <c r="BV81" s="918"/>
      <c r="BW81" s="918"/>
      <c r="BX81" s="918"/>
      <c r="BY81" s="918"/>
      <c r="BZ81" s="918"/>
      <c r="CA81" s="918"/>
      <c r="CB81" s="918"/>
      <c r="CC81" s="918"/>
      <c r="CD81" s="918"/>
      <c r="CE81" s="918"/>
      <c r="CF81" s="918"/>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17"/>
      <c r="DW81" s="918"/>
      <c r="DX81" s="918"/>
      <c r="DY81" s="918"/>
      <c r="DZ81" s="919"/>
      <c r="EA81" s="90"/>
    </row>
    <row r="82" spans="1:131" ht="26.25" customHeight="1" x14ac:dyDescent="0.15">
      <c r="A82" s="99">
        <v>15</v>
      </c>
      <c r="B82" s="946"/>
      <c r="C82" s="947"/>
      <c r="D82" s="947"/>
      <c r="E82" s="947"/>
      <c r="F82" s="947"/>
      <c r="G82" s="947"/>
      <c r="H82" s="947"/>
      <c r="I82" s="947"/>
      <c r="J82" s="947"/>
      <c r="K82" s="947"/>
      <c r="L82" s="947"/>
      <c r="M82" s="947"/>
      <c r="N82" s="947"/>
      <c r="O82" s="947"/>
      <c r="P82" s="948"/>
      <c r="Q82" s="94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102"/>
      <c r="BF82" s="102"/>
      <c r="BG82" s="102"/>
      <c r="BH82" s="102"/>
      <c r="BI82" s="102"/>
      <c r="BJ82" s="102"/>
      <c r="BK82" s="102"/>
      <c r="BL82" s="102"/>
      <c r="BM82" s="102"/>
      <c r="BN82" s="102"/>
      <c r="BO82" s="102"/>
      <c r="BP82" s="102"/>
      <c r="BQ82" s="99">
        <v>76</v>
      </c>
      <c r="BR82" s="104"/>
      <c r="BS82" s="917"/>
      <c r="BT82" s="918"/>
      <c r="BU82" s="918"/>
      <c r="BV82" s="918"/>
      <c r="BW82" s="918"/>
      <c r="BX82" s="918"/>
      <c r="BY82" s="918"/>
      <c r="BZ82" s="918"/>
      <c r="CA82" s="918"/>
      <c r="CB82" s="918"/>
      <c r="CC82" s="918"/>
      <c r="CD82" s="918"/>
      <c r="CE82" s="918"/>
      <c r="CF82" s="918"/>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17"/>
      <c r="DW82" s="918"/>
      <c r="DX82" s="918"/>
      <c r="DY82" s="918"/>
      <c r="DZ82" s="919"/>
      <c r="EA82" s="90"/>
    </row>
    <row r="83" spans="1:131" ht="26.25" customHeight="1" x14ac:dyDescent="0.15">
      <c r="A83" s="99">
        <v>16</v>
      </c>
      <c r="B83" s="946"/>
      <c r="C83" s="947"/>
      <c r="D83" s="947"/>
      <c r="E83" s="947"/>
      <c r="F83" s="947"/>
      <c r="G83" s="947"/>
      <c r="H83" s="947"/>
      <c r="I83" s="947"/>
      <c r="J83" s="947"/>
      <c r="K83" s="947"/>
      <c r="L83" s="947"/>
      <c r="M83" s="947"/>
      <c r="N83" s="947"/>
      <c r="O83" s="947"/>
      <c r="P83" s="948"/>
      <c r="Q83" s="94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102"/>
      <c r="BF83" s="102"/>
      <c r="BG83" s="102"/>
      <c r="BH83" s="102"/>
      <c r="BI83" s="102"/>
      <c r="BJ83" s="102"/>
      <c r="BK83" s="102"/>
      <c r="BL83" s="102"/>
      <c r="BM83" s="102"/>
      <c r="BN83" s="102"/>
      <c r="BO83" s="102"/>
      <c r="BP83" s="102"/>
      <c r="BQ83" s="99">
        <v>77</v>
      </c>
      <c r="BR83" s="104"/>
      <c r="BS83" s="917"/>
      <c r="BT83" s="918"/>
      <c r="BU83" s="918"/>
      <c r="BV83" s="918"/>
      <c r="BW83" s="918"/>
      <c r="BX83" s="918"/>
      <c r="BY83" s="918"/>
      <c r="BZ83" s="918"/>
      <c r="CA83" s="918"/>
      <c r="CB83" s="918"/>
      <c r="CC83" s="918"/>
      <c r="CD83" s="918"/>
      <c r="CE83" s="918"/>
      <c r="CF83" s="918"/>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17"/>
      <c r="DW83" s="918"/>
      <c r="DX83" s="918"/>
      <c r="DY83" s="918"/>
      <c r="DZ83" s="919"/>
      <c r="EA83" s="90"/>
    </row>
    <row r="84" spans="1:131" ht="26.25" customHeight="1" x14ac:dyDescent="0.15">
      <c r="A84" s="99">
        <v>17</v>
      </c>
      <c r="B84" s="946"/>
      <c r="C84" s="947"/>
      <c r="D84" s="947"/>
      <c r="E84" s="947"/>
      <c r="F84" s="947"/>
      <c r="G84" s="947"/>
      <c r="H84" s="947"/>
      <c r="I84" s="947"/>
      <c r="J84" s="947"/>
      <c r="K84" s="947"/>
      <c r="L84" s="947"/>
      <c r="M84" s="947"/>
      <c r="N84" s="947"/>
      <c r="O84" s="947"/>
      <c r="P84" s="948"/>
      <c r="Q84" s="94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102"/>
      <c r="BF84" s="102"/>
      <c r="BG84" s="102"/>
      <c r="BH84" s="102"/>
      <c r="BI84" s="102"/>
      <c r="BJ84" s="102"/>
      <c r="BK84" s="102"/>
      <c r="BL84" s="102"/>
      <c r="BM84" s="102"/>
      <c r="BN84" s="102"/>
      <c r="BO84" s="102"/>
      <c r="BP84" s="102"/>
      <c r="BQ84" s="99">
        <v>78</v>
      </c>
      <c r="BR84" s="104"/>
      <c r="BS84" s="917"/>
      <c r="BT84" s="918"/>
      <c r="BU84" s="918"/>
      <c r="BV84" s="918"/>
      <c r="BW84" s="918"/>
      <c r="BX84" s="918"/>
      <c r="BY84" s="918"/>
      <c r="BZ84" s="918"/>
      <c r="CA84" s="918"/>
      <c r="CB84" s="918"/>
      <c r="CC84" s="918"/>
      <c r="CD84" s="918"/>
      <c r="CE84" s="918"/>
      <c r="CF84" s="918"/>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17"/>
      <c r="DW84" s="918"/>
      <c r="DX84" s="918"/>
      <c r="DY84" s="918"/>
      <c r="DZ84" s="919"/>
      <c r="EA84" s="90"/>
    </row>
    <row r="85" spans="1:131" ht="26.25" customHeight="1" x14ac:dyDescent="0.15">
      <c r="A85" s="99">
        <v>18</v>
      </c>
      <c r="B85" s="946"/>
      <c r="C85" s="947"/>
      <c r="D85" s="947"/>
      <c r="E85" s="947"/>
      <c r="F85" s="947"/>
      <c r="G85" s="947"/>
      <c r="H85" s="947"/>
      <c r="I85" s="947"/>
      <c r="J85" s="947"/>
      <c r="K85" s="947"/>
      <c r="L85" s="947"/>
      <c r="M85" s="947"/>
      <c r="N85" s="947"/>
      <c r="O85" s="947"/>
      <c r="P85" s="948"/>
      <c r="Q85" s="94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102"/>
      <c r="BF85" s="102"/>
      <c r="BG85" s="102"/>
      <c r="BH85" s="102"/>
      <c r="BI85" s="102"/>
      <c r="BJ85" s="102"/>
      <c r="BK85" s="102"/>
      <c r="BL85" s="102"/>
      <c r="BM85" s="102"/>
      <c r="BN85" s="102"/>
      <c r="BO85" s="102"/>
      <c r="BP85" s="102"/>
      <c r="BQ85" s="99">
        <v>79</v>
      </c>
      <c r="BR85" s="104"/>
      <c r="BS85" s="917"/>
      <c r="BT85" s="918"/>
      <c r="BU85" s="918"/>
      <c r="BV85" s="918"/>
      <c r="BW85" s="918"/>
      <c r="BX85" s="918"/>
      <c r="BY85" s="918"/>
      <c r="BZ85" s="918"/>
      <c r="CA85" s="918"/>
      <c r="CB85" s="918"/>
      <c r="CC85" s="918"/>
      <c r="CD85" s="918"/>
      <c r="CE85" s="918"/>
      <c r="CF85" s="918"/>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17"/>
      <c r="DW85" s="918"/>
      <c r="DX85" s="918"/>
      <c r="DY85" s="918"/>
      <c r="DZ85" s="919"/>
      <c r="EA85" s="90"/>
    </row>
    <row r="86" spans="1:131" ht="26.25" customHeight="1" x14ac:dyDescent="0.15">
      <c r="A86" s="99">
        <v>19</v>
      </c>
      <c r="B86" s="946"/>
      <c r="C86" s="947"/>
      <c r="D86" s="947"/>
      <c r="E86" s="947"/>
      <c r="F86" s="947"/>
      <c r="G86" s="947"/>
      <c r="H86" s="947"/>
      <c r="I86" s="947"/>
      <c r="J86" s="947"/>
      <c r="K86" s="947"/>
      <c r="L86" s="947"/>
      <c r="M86" s="947"/>
      <c r="N86" s="947"/>
      <c r="O86" s="947"/>
      <c r="P86" s="948"/>
      <c r="Q86" s="94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102"/>
      <c r="BF86" s="102"/>
      <c r="BG86" s="102"/>
      <c r="BH86" s="102"/>
      <c r="BI86" s="102"/>
      <c r="BJ86" s="102"/>
      <c r="BK86" s="102"/>
      <c r="BL86" s="102"/>
      <c r="BM86" s="102"/>
      <c r="BN86" s="102"/>
      <c r="BO86" s="102"/>
      <c r="BP86" s="102"/>
      <c r="BQ86" s="99">
        <v>80</v>
      </c>
      <c r="BR86" s="104"/>
      <c r="BS86" s="917"/>
      <c r="BT86" s="918"/>
      <c r="BU86" s="918"/>
      <c r="BV86" s="918"/>
      <c r="BW86" s="918"/>
      <c r="BX86" s="918"/>
      <c r="BY86" s="918"/>
      <c r="BZ86" s="918"/>
      <c r="CA86" s="918"/>
      <c r="CB86" s="918"/>
      <c r="CC86" s="918"/>
      <c r="CD86" s="918"/>
      <c r="CE86" s="918"/>
      <c r="CF86" s="918"/>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17"/>
      <c r="DW86" s="918"/>
      <c r="DX86" s="918"/>
      <c r="DY86" s="918"/>
      <c r="DZ86" s="919"/>
      <c r="EA86" s="90"/>
    </row>
    <row r="87" spans="1:131" ht="26.25" customHeight="1" x14ac:dyDescent="0.15">
      <c r="A87" s="105">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102"/>
      <c r="BF87" s="102"/>
      <c r="BG87" s="102"/>
      <c r="BH87" s="102"/>
      <c r="BI87" s="102"/>
      <c r="BJ87" s="102"/>
      <c r="BK87" s="102"/>
      <c r="BL87" s="102"/>
      <c r="BM87" s="102"/>
      <c r="BN87" s="102"/>
      <c r="BO87" s="102"/>
      <c r="BP87" s="102"/>
      <c r="BQ87" s="99">
        <v>81</v>
      </c>
      <c r="BR87" s="104"/>
      <c r="BS87" s="917"/>
      <c r="BT87" s="918"/>
      <c r="BU87" s="918"/>
      <c r="BV87" s="918"/>
      <c r="BW87" s="918"/>
      <c r="BX87" s="918"/>
      <c r="BY87" s="918"/>
      <c r="BZ87" s="918"/>
      <c r="CA87" s="918"/>
      <c r="CB87" s="918"/>
      <c r="CC87" s="918"/>
      <c r="CD87" s="918"/>
      <c r="CE87" s="918"/>
      <c r="CF87" s="918"/>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17"/>
      <c r="DW87" s="918"/>
      <c r="DX87" s="918"/>
      <c r="DY87" s="918"/>
      <c r="DZ87" s="919"/>
      <c r="EA87" s="90"/>
    </row>
    <row r="88" spans="1:131" ht="26.25" customHeight="1" thickBot="1" x14ac:dyDescent="0.2">
      <c r="A88" s="101" t="s">
        <v>328</v>
      </c>
      <c r="B88" s="909" t="s">
        <v>357</v>
      </c>
      <c r="C88" s="910"/>
      <c r="D88" s="910"/>
      <c r="E88" s="910"/>
      <c r="F88" s="910"/>
      <c r="G88" s="910"/>
      <c r="H88" s="910"/>
      <c r="I88" s="910"/>
      <c r="J88" s="910"/>
      <c r="K88" s="910"/>
      <c r="L88" s="910"/>
      <c r="M88" s="910"/>
      <c r="N88" s="910"/>
      <c r="O88" s="910"/>
      <c r="P88" s="920"/>
      <c r="Q88" s="934"/>
      <c r="R88" s="935"/>
      <c r="S88" s="935"/>
      <c r="T88" s="935"/>
      <c r="U88" s="935"/>
      <c r="V88" s="935"/>
      <c r="W88" s="935"/>
      <c r="X88" s="935"/>
      <c r="Y88" s="935"/>
      <c r="Z88" s="935"/>
      <c r="AA88" s="935"/>
      <c r="AB88" s="935"/>
      <c r="AC88" s="935"/>
      <c r="AD88" s="935"/>
      <c r="AE88" s="935"/>
      <c r="AF88" s="931"/>
      <c r="AG88" s="931"/>
      <c r="AH88" s="931"/>
      <c r="AI88" s="931"/>
      <c r="AJ88" s="931"/>
      <c r="AK88" s="935"/>
      <c r="AL88" s="935"/>
      <c r="AM88" s="935"/>
      <c r="AN88" s="935"/>
      <c r="AO88" s="935"/>
      <c r="AP88" s="931">
        <v>2637</v>
      </c>
      <c r="AQ88" s="931"/>
      <c r="AR88" s="931"/>
      <c r="AS88" s="931"/>
      <c r="AT88" s="931"/>
      <c r="AU88" s="931">
        <v>16</v>
      </c>
      <c r="AV88" s="931"/>
      <c r="AW88" s="931"/>
      <c r="AX88" s="931"/>
      <c r="AY88" s="931"/>
      <c r="AZ88" s="932"/>
      <c r="BA88" s="932"/>
      <c r="BB88" s="932"/>
      <c r="BC88" s="932"/>
      <c r="BD88" s="933"/>
      <c r="BE88" s="102"/>
      <c r="BF88" s="102"/>
      <c r="BG88" s="102"/>
      <c r="BH88" s="102"/>
      <c r="BI88" s="102"/>
      <c r="BJ88" s="102"/>
      <c r="BK88" s="102"/>
      <c r="BL88" s="102"/>
      <c r="BM88" s="102"/>
      <c r="BN88" s="102"/>
      <c r="BO88" s="102"/>
      <c r="BP88" s="102"/>
      <c r="BQ88" s="99">
        <v>82</v>
      </c>
      <c r="BR88" s="104"/>
      <c r="BS88" s="917"/>
      <c r="BT88" s="918"/>
      <c r="BU88" s="918"/>
      <c r="BV88" s="918"/>
      <c r="BW88" s="918"/>
      <c r="BX88" s="918"/>
      <c r="BY88" s="918"/>
      <c r="BZ88" s="918"/>
      <c r="CA88" s="918"/>
      <c r="CB88" s="918"/>
      <c r="CC88" s="918"/>
      <c r="CD88" s="918"/>
      <c r="CE88" s="918"/>
      <c r="CF88" s="918"/>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17"/>
      <c r="DW88" s="918"/>
      <c r="DX88" s="918"/>
      <c r="DY88" s="918"/>
      <c r="DZ88" s="919"/>
      <c r="EA88" s="90"/>
    </row>
    <row r="89" spans="1:131" ht="26.25" hidden="1" customHeight="1" x14ac:dyDescent="0.15">
      <c r="A89" s="106"/>
      <c r="B89" s="107"/>
      <c r="C89" s="107"/>
      <c r="D89" s="107"/>
      <c r="E89" s="107"/>
      <c r="F89" s="107"/>
      <c r="G89" s="107"/>
      <c r="H89" s="107"/>
      <c r="I89" s="107"/>
      <c r="J89" s="107"/>
      <c r="K89" s="107"/>
      <c r="L89" s="107"/>
      <c r="M89" s="107"/>
      <c r="N89" s="107"/>
      <c r="O89" s="107"/>
      <c r="P89" s="107"/>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9"/>
      <c r="BA89" s="109"/>
      <c r="BB89" s="109"/>
      <c r="BC89" s="109"/>
      <c r="BD89" s="109"/>
      <c r="BE89" s="102"/>
      <c r="BF89" s="102"/>
      <c r="BG89" s="102"/>
      <c r="BH89" s="102"/>
      <c r="BI89" s="102"/>
      <c r="BJ89" s="102"/>
      <c r="BK89" s="102"/>
      <c r="BL89" s="102"/>
      <c r="BM89" s="102"/>
      <c r="BN89" s="102"/>
      <c r="BO89" s="102"/>
      <c r="BP89" s="102"/>
      <c r="BQ89" s="99">
        <v>83</v>
      </c>
      <c r="BR89" s="104"/>
      <c r="BS89" s="917"/>
      <c r="BT89" s="918"/>
      <c r="BU89" s="918"/>
      <c r="BV89" s="918"/>
      <c r="BW89" s="918"/>
      <c r="BX89" s="918"/>
      <c r="BY89" s="918"/>
      <c r="BZ89" s="918"/>
      <c r="CA89" s="918"/>
      <c r="CB89" s="918"/>
      <c r="CC89" s="918"/>
      <c r="CD89" s="918"/>
      <c r="CE89" s="918"/>
      <c r="CF89" s="918"/>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17"/>
      <c r="DW89" s="918"/>
      <c r="DX89" s="918"/>
      <c r="DY89" s="918"/>
      <c r="DZ89" s="919"/>
      <c r="EA89" s="90"/>
    </row>
    <row r="90" spans="1:131" ht="26.25" hidden="1" customHeight="1" x14ac:dyDescent="0.15">
      <c r="A90" s="106"/>
      <c r="B90" s="107"/>
      <c r="C90" s="107"/>
      <c r="D90" s="107"/>
      <c r="E90" s="107"/>
      <c r="F90" s="107"/>
      <c r="G90" s="107"/>
      <c r="H90" s="107"/>
      <c r="I90" s="107"/>
      <c r="J90" s="107"/>
      <c r="K90" s="107"/>
      <c r="L90" s="107"/>
      <c r="M90" s="107"/>
      <c r="N90" s="107"/>
      <c r="O90" s="107"/>
      <c r="P90" s="107"/>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9"/>
      <c r="BA90" s="109"/>
      <c r="BB90" s="109"/>
      <c r="BC90" s="109"/>
      <c r="BD90" s="109"/>
      <c r="BE90" s="102"/>
      <c r="BF90" s="102"/>
      <c r="BG90" s="102"/>
      <c r="BH90" s="102"/>
      <c r="BI90" s="102"/>
      <c r="BJ90" s="102"/>
      <c r="BK90" s="102"/>
      <c r="BL90" s="102"/>
      <c r="BM90" s="102"/>
      <c r="BN90" s="102"/>
      <c r="BO90" s="102"/>
      <c r="BP90" s="102"/>
      <c r="BQ90" s="99">
        <v>84</v>
      </c>
      <c r="BR90" s="104"/>
      <c r="BS90" s="917"/>
      <c r="BT90" s="918"/>
      <c r="BU90" s="918"/>
      <c r="BV90" s="918"/>
      <c r="BW90" s="918"/>
      <c r="BX90" s="918"/>
      <c r="BY90" s="918"/>
      <c r="BZ90" s="918"/>
      <c r="CA90" s="918"/>
      <c r="CB90" s="918"/>
      <c r="CC90" s="918"/>
      <c r="CD90" s="918"/>
      <c r="CE90" s="918"/>
      <c r="CF90" s="918"/>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17"/>
      <c r="DW90" s="918"/>
      <c r="DX90" s="918"/>
      <c r="DY90" s="918"/>
      <c r="DZ90" s="919"/>
      <c r="EA90" s="90"/>
    </row>
    <row r="91" spans="1:131" ht="26.25" hidden="1" customHeight="1" x14ac:dyDescent="0.15">
      <c r="A91" s="106"/>
      <c r="B91" s="107"/>
      <c r="C91" s="107"/>
      <c r="D91" s="107"/>
      <c r="E91" s="107"/>
      <c r="F91" s="107"/>
      <c r="G91" s="107"/>
      <c r="H91" s="107"/>
      <c r="I91" s="107"/>
      <c r="J91" s="107"/>
      <c r="K91" s="107"/>
      <c r="L91" s="107"/>
      <c r="M91" s="107"/>
      <c r="N91" s="107"/>
      <c r="O91" s="107"/>
      <c r="P91" s="107"/>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9"/>
      <c r="BA91" s="109"/>
      <c r="BB91" s="109"/>
      <c r="BC91" s="109"/>
      <c r="BD91" s="109"/>
      <c r="BE91" s="102"/>
      <c r="BF91" s="102"/>
      <c r="BG91" s="102"/>
      <c r="BH91" s="102"/>
      <c r="BI91" s="102"/>
      <c r="BJ91" s="102"/>
      <c r="BK91" s="102"/>
      <c r="BL91" s="102"/>
      <c r="BM91" s="102"/>
      <c r="BN91" s="102"/>
      <c r="BO91" s="102"/>
      <c r="BP91" s="102"/>
      <c r="BQ91" s="99">
        <v>85</v>
      </c>
      <c r="BR91" s="104"/>
      <c r="BS91" s="917"/>
      <c r="BT91" s="918"/>
      <c r="BU91" s="918"/>
      <c r="BV91" s="918"/>
      <c r="BW91" s="918"/>
      <c r="BX91" s="918"/>
      <c r="BY91" s="918"/>
      <c r="BZ91" s="918"/>
      <c r="CA91" s="918"/>
      <c r="CB91" s="918"/>
      <c r="CC91" s="918"/>
      <c r="CD91" s="918"/>
      <c r="CE91" s="918"/>
      <c r="CF91" s="918"/>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17"/>
      <c r="DW91" s="918"/>
      <c r="DX91" s="918"/>
      <c r="DY91" s="918"/>
      <c r="DZ91" s="919"/>
      <c r="EA91" s="90"/>
    </row>
    <row r="92" spans="1:131" ht="26.25" hidden="1" customHeight="1" x14ac:dyDescent="0.15">
      <c r="A92" s="106"/>
      <c r="B92" s="107"/>
      <c r="C92" s="107"/>
      <c r="D92" s="107"/>
      <c r="E92" s="107"/>
      <c r="F92" s="107"/>
      <c r="G92" s="107"/>
      <c r="H92" s="107"/>
      <c r="I92" s="107"/>
      <c r="J92" s="107"/>
      <c r="K92" s="107"/>
      <c r="L92" s="107"/>
      <c r="M92" s="107"/>
      <c r="N92" s="107"/>
      <c r="O92" s="107"/>
      <c r="P92" s="107"/>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9"/>
      <c r="BA92" s="109"/>
      <c r="BB92" s="109"/>
      <c r="BC92" s="109"/>
      <c r="BD92" s="109"/>
      <c r="BE92" s="102"/>
      <c r="BF92" s="102"/>
      <c r="BG92" s="102"/>
      <c r="BH92" s="102"/>
      <c r="BI92" s="102"/>
      <c r="BJ92" s="102"/>
      <c r="BK92" s="102"/>
      <c r="BL92" s="102"/>
      <c r="BM92" s="102"/>
      <c r="BN92" s="102"/>
      <c r="BO92" s="102"/>
      <c r="BP92" s="102"/>
      <c r="BQ92" s="99">
        <v>86</v>
      </c>
      <c r="BR92" s="104"/>
      <c r="BS92" s="917"/>
      <c r="BT92" s="918"/>
      <c r="BU92" s="918"/>
      <c r="BV92" s="918"/>
      <c r="BW92" s="918"/>
      <c r="BX92" s="918"/>
      <c r="BY92" s="918"/>
      <c r="BZ92" s="918"/>
      <c r="CA92" s="918"/>
      <c r="CB92" s="918"/>
      <c r="CC92" s="918"/>
      <c r="CD92" s="918"/>
      <c r="CE92" s="918"/>
      <c r="CF92" s="918"/>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17"/>
      <c r="DW92" s="918"/>
      <c r="DX92" s="918"/>
      <c r="DY92" s="918"/>
      <c r="DZ92" s="919"/>
      <c r="EA92" s="90"/>
    </row>
    <row r="93" spans="1:131" ht="26.25" hidden="1" customHeight="1" x14ac:dyDescent="0.15">
      <c r="A93" s="106"/>
      <c r="B93" s="107"/>
      <c r="C93" s="107"/>
      <c r="D93" s="107"/>
      <c r="E93" s="107"/>
      <c r="F93" s="107"/>
      <c r="G93" s="107"/>
      <c r="H93" s="107"/>
      <c r="I93" s="107"/>
      <c r="J93" s="107"/>
      <c r="K93" s="107"/>
      <c r="L93" s="107"/>
      <c r="M93" s="107"/>
      <c r="N93" s="107"/>
      <c r="O93" s="107"/>
      <c r="P93" s="107"/>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9"/>
      <c r="BA93" s="109"/>
      <c r="BB93" s="109"/>
      <c r="BC93" s="109"/>
      <c r="BD93" s="109"/>
      <c r="BE93" s="102"/>
      <c r="BF93" s="102"/>
      <c r="BG93" s="102"/>
      <c r="BH93" s="102"/>
      <c r="BI93" s="102"/>
      <c r="BJ93" s="102"/>
      <c r="BK93" s="102"/>
      <c r="BL93" s="102"/>
      <c r="BM93" s="102"/>
      <c r="BN93" s="102"/>
      <c r="BO93" s="102"/>
      <c r="BP93" s="102"/>
      <c r="BQ93" s="99">
        <v>87</v>
      </c>
      <c r="BR93" s="104"/>
      <c r="BS93" s="917"/>
      <c r="BT93" s="918"/>
      <c r="BU93" s="918"/>
      <c r="BV93" s="918"/>
      <c r="BW93" s="918"/>
      <c r="BX93" s="918"/>
      <c r="BY93" s="918"/>
      <c r="BZ93" s="918"/>
      <c r="CA93" s="918"/>
      <c r="CB93" s="918"/>
      <c r="CC93" s="918"/>
      <c r="CD93" s="918"/>
      <c r="CE93" s="918"/>
      <c r="CF93" s="918"/>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17"/>
      <c r="DW93" s="918"/>
      <c r="DX93" s="918"/>
      <c r="DY93" s="918"/>
      <c r="DZ93" s="919"/>
      <c r="EA93" s="90"/>
    </row>
    <row r="94" spans="1:131" ht="26.25" hidden="1" customHeight="1" x14ac:dyDescent="0.15">
      <c r="A94" s="106"/>
      <c r="B94" s="107"/>
      <c r="C94" s="107"/>
      <c r="D94" s="107"/>
      <c r="E94" s="107"/>
      <c r="F94" s="107"/>
      <c r="G94" s="107"/>
      <c r="H94" s="107"/>
      <c r="I94" s="107"/>
      <c r="J94" s="107"/>
      <c r="K94" s="107"/>
      <c r="L94" s="107"/>
      <c r="M94" s="107"/>
      <c r="N94" s="107"/>
      <c r="O94" s="107"/>
      <c r="P94" s="107"/>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9"/>
      <c r="BA94" s="109"/>
      <c r="BB94" s="109"/>
      <c r="BC94" s="109"/>
      <c r="BD94" s="109"/>
      <c r="BE94" s="102"/>
      <c r="BF94" s="102"/>
      <c r="BG94" s="102"/>
      <c r="BH94" s="102"/>
      <c r="BI94" s="102"/>
      <c r="BJ94" s="102"/>
      <c r="BK94" s="102"/>
      <c r="BL94" s="102"/>
      <c r="BM94" s="102"/>
      <c r="BN94" s="102"/>
      <c r="BO94" s="102"/>
      <c r="BP94" s="102"/>
      <c r="BQ94" s="99">
        <v>88</v>
      </c>
      <c r="BR94" s="104"/>
      <c r="BS94" s="917"/>
      <c r="BT94" s="918"/>
      <c r="BU94" s="918"/>
      <c r="BV94" s="918"/>
      <c r="BW94" s="918"/>
      <c r="BX94" s="918"/>
      <c r="BY94" s="918"/>
      <c r="BZ94" s="918"/>
      <c r="CA94" s="918"/>
      <c r="CB94" s="918"/>
      <c r="CC94" s="918"/>
      <c r="CD94" s="918"/>
      <c r="CE94" s="918"/>
      <c r="CF94" s="918"/>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17"/>
      <c r="DW94" s="918"/>
      <c r="DX94" s="918"/>
      <c r="DY94" s="918"/>
      <c r="DZ94" s="919"/>
      <c r="EA94" s="90"/>
    </row>
    <row r="95" spans="1:131" ht="26.25" hidden="1" customHeight="1" x14ac:dyDescent="0.15">
      <c r="A95" s="106"/>
      <c r="B95" s="107"/>
      <c r="C95" s="107"/>
      <c r="D95" s="107"/>
      <c r="E95" s="107"/>
      <c r="F95" s="107"/>
      <c r="G95" s="107"/>
      <c r="H95" s="107"/>
      <c r="I95" s="107"/>
      <c r="J95" s="107"/>
      <c r="K95" s="107"/>
      <c r="L95" s="107"/>
      <c r="M95" s="107"/>
      <c r="N95" s="107"/>
      <c r="O95" s="107"/>
      <c r="P95" s="107"/>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9"/>
      <c r="BA95" s="109"/>
      <c r="BB95" s="109"/>
      <c r="BC95" s="109"/>
      <c r="BD95" s="109"/>
      <c r="BE95" s="102"/>
      <c r="BF95" s="102"/>
      <c r="BG95" s="102"/>
      <c r="BH95" s="102"/>
      <c r="BI95" s="102"/>
      <c r="BJ95" s="102"/>
      <c r="BK95" s="102"/>
      <c r="BL95" s="102"/>
      <c r="BM95" s="102"/>
      <c r="BN95" s="102"/>
      <c r="BO95" s="102"/>
      <c r="BP95" s="102"/>
      <c r="BQ95" s="99">
        <v>89</v>
      </c>
      <c r="BR95" s="104"/>
      <c r="BS95" s="917"/>
      <c r="BT95" s="918"/>
      <c r="BU95" s="918"/>
      <c r="BV95" s="918"/>
      <c r="BW95" s="918"/>
      <c r="BX95" s="918"/>
      <c r="BY95" s="918"/>
      <c r="BZ95" s="918"/>
      <c r="CA95" s="918"/>
      <c r="CB95" s="918"/>
      <c r="CC95" s="918"/>
      <c r="CD95" s="918"/>
      <c r="CE95" s="918"/>
      <c r="CF95" s="918"/>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17"/>
      <c r="DW95" s="918"/>
      <c r="DX95" s="918"/>
      <c r="DY95" s="918"/>
      <c r="DZ95" s="919"/>
      <c r="EA95" s="90"/>
    </row>
    <row r="96" spans="1:131" ht="26.25" hidden="1" customHeight="1" x14ac:dyDescent="0.15">
      <c r="A96" s="106"/>
      <c r="B96" s="107"/>
      <c r="C96" s="107"/>
      <c r="D96" s="107"/>
      <c r="E96" s="107"/>
      <c r="F96" s="107"/>
      <c r="G96" s="107"/>
      <c r="H96" s="107"/>
      <c r="I96" s="107"/>
      <c r="J96" s="107"/>
      <c r="K96" s="107"/>
      <c r="L96" s="107"/>
      <c r="M96" s="107"/>
      <c r="N96" s="107"/>
      <c r="O96" s="107"/>
      <c r="P96" s="107"/>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9"/>
      <c r="BA96" s="109"/>
      <c r="BB96" s="109"/>
      <c r="BC96" s="109"/>
      <c r="BD96" s="109"/>
      <c r="BE96" s="102"/>
      <c r="BF96" s="102"/>
      <c r="BG96" s="102"/>
      <c r="BH96" s="102"/>
      <c r="BI96" s="102"/>
      <c r="BJ96" s="102"/>
      <c r="BK96" s="102"/>
      <c r="BL96" s="102"/>
      <c r="BM96" s="102"/>
      <c r="BN96" s="102"/>
      <c r="BO96" s="102"/>
      <c r="BP96" s="102"/>
      <c r="BQ96" s="99">
        <v>90</v>
      </c>
      <c r="BR96" s="104"/>
      <c r="BS96" s="917"/>
      <c r="BT96" s="918"/>
      <c r="BU96" s="918"/>
      <c r="BV96" s="918"/>
      <c r="BW96" s="918"/>
      <c r="BX96" s="918"/>
      <c r="BY96" s="918"/>
      <c r="BZ96" s="918"/>
      <c r="CA96" s="918"/>
      <c r="CB96" s="918"/>
      <c r="CC96" s="918"/>
      <c r="CD96" s="918"/>
      <c r="CE96" s="918"/>
      <c r="CF96" s="918"/>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17"/>
      <c r="DW96" s="918"/>
      <c r="DX96" s="918"/>
      <c r="DY96" s="918"/>
      <c r="DZ96" s="919"/>
      <c r="EA96" s="90"/>
    </row>
    <row r="97" spans="1:131" ht="26.25" hidden="1" customHeight="1" x14ac:dyDescent="0.15">
      <c r="A97" s="106"/>
      <c r="B97" s="107"/>
      <c r="C97" s="107"/>
      <c r="D97" s="107"/>
      <c r="E97" s="107"/>
      <c r="F97" s="107"/>
      <c r="G97" s="107"/>
      <c r="H97" s="107"/>
      <c r="I97" s="107"/>
      <c r="J97" s="107"/>
      <c r="K97" s="107"/>
      <c r="L97" s="107"/>
      <c r="M97" s="107"/>
      <c r="N97" s="107"/>
      <c r="O97" s="107"/>
      <c r="P97" s="107"/>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9"/>
      <c r="BA97" s="109"/>
      <c r="BB97" s="109"/>
      <c r="BC97" s="109"/>
      <c r="BD97" s="109"/>
      <c r="BE97" s="102"/>
      <c r="BF97" s="102"/>
      <c r="BG97" s="102"/>
      <c r="BH97" s="102"/>
      <c r="BI97" s="102"/>
      <c r="BJ97" s="102"/>
      <c r="BK97" s="102"/>
      <c r="BL97" s="102"/>
      <c r="BM97" s="102"/>
      <c r="BN97" s="102"/>
      <c r="BO97" s="102"/>
      <c r="BP97" s="102"/>
      <c r="BQ97" s="99">
        <v>91</v>
      </c>
      <c r="BR97" s="104"/>
      <c r="BS97" s="917"/>
      <c r="BT97" s="918"/>
      <c r="BU97" s="918"/>
      <c r="BV97" s="918"/>
      <c r="BW97" s="918"/>
      <c r="BX97" s="918"/>
      <c r="BY97" s="918"/>
      <c r="BZ97" s="918"/>
      <c r="CA97" s="918"/>
      <c r="CB97" s="918"/>
      <c r="CC97" s="918"/>
      <c r="CD97" s="918"/>
      <c r="CE97" s="918"/>
      <c r="CF97" s="918"/>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17"/>
      <c r="DW97" s="918"/>
      <c r="DX97" s="918"/>
      <c r="DY97" s="918"/>
      <c r="DZ97" s="919"/>
      <c r="EA97" s="90"/>
    </row>
    <row r="98" spans="1:131" ht="26.25" hidden="1" customHeight="1" x14ac:dyDescent="0.15">
      <c r="A98" s="106"/>
      <c r="B98" s="107"/>
      <c r="C98" s="107"/>
      <c r="D98" s="107"/>
      <c r="E98" s="107"/>
      <c r="F98" s="107"/>
      <c r="G98" s="107"/>
      <c r="H98" s="107"/>
      <c r="I98" s="107"/>
      <c r="J98" s="107"/>
      <c r="K98" s="107"/>
      <c r="L98" s="107"/>
      <c r="M98" s="107"/>
      <c r="N98" s="107"/>
      <c r="O98" s="107"/>
      <c r="P98" s="107"/>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9"/>
      <c r="BA98" s="109"/>
      <c r="BB98" s="109"/>
      <c r="BC98" s="109"/>
      <c r="BD98" s="109"/>
      <c r="BE98" s="102"/>
      <c r="BF98" s="102"/>
      <c r="BG98" s="102"/>
      <c r="BH98" s="102"/>
      <c r="BI98" s="102"/>
      <c r="BJ98" s="102"/>
      <c r="BK98" s="102"/>
      <c r="BL98" s="102"/>
      <c r="BM98" s="102"/>
      <c r="BN98" s="102"/>
      <c r="BO98" s="102"/>
      <c r="BP98" s="102"/>
      <c r="BQ98" s="99">
        <v>92</v>
      </c>
      <c r="BR98" s="104"/>
      <c r="BS98" s="917"/>
      <c r="BT98" s="918"/>
      <c r="BU98" s="918"/>
      <c r="BV98" s="918"/>
      <c r="BW98" s="918"/>
      <c r="BX98" s="918"/>
      <c r="BY98" s="918"/>
      <c r="BZ98" s="918"/>
      <c r="CA98" s="918"/>
      <c r="CB98" s="918"/>
      <c r="CC98" s="918"/>
      <c r="CD98" s="918"/>
      <c r="CE98" s="918"/>
      <c r="CF98" s="918"/>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17"/>
      <c r="DW98" s="918"/>
      <c r="DX98" s="918"/>
      <c r="DY98" s="918"/>
      <c r="DZ98" s="919"/>
      <c r="EA98" s="90"/>
    </row>
    <row r="99" spans="1:131" ht="26.25" hidden="1" customHeight="1" x14ac:dyDescent="0.15">
      <c r="A99" s="106"/>
      <c r="B99" s="107"/>
      <c r="C99" s="107"/>
      <c r="D99" s="107"/>
      <c r="E99" s="107"/>
      <c r="F99" s="107"/>
      <c r="G99" s="107"/>
      <c r="H99" s="107"/>
      <c r="I99" s="107"/>
      <c r="J99" s="107"/>
      <c r="K99" s="107"/>
      <c r="L99" s="107"/>
      <c r="M99" s="107"/>
      <c r="N99" s="107"/>
      <c r="O99" s="107"/>
      <c r="P99" s="107"/>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9"/>
      <c r="BA99" s="109"/>
      <c r="BB99" s="109"/>
      <c r="BC99" s="109"/>
      <c r="BD99" s="109"/>
      <c r="BE99" s="102"/>
      <c r="BF99" s="102"/>
      <c r="BG99" s="102"/>
      <c r="BH99" s="102"/>
      <c r="BI99" s="102"/>
      <c r="BJ99" s="102"/>
      <c r="BK99" s="102"/>
      <c r="BL99" s="102"/>
      <c r="BM99" s="102"/>
      <c r="BN99" s="102"/>
      <c r="BO99" s="102"/>
      <c r="BP99" s="102"/>
      <c r="BQ99" s="99">
        <v>93</v>
      </c>
      <c r="BR99" s="104"/>
      <c r="BS99" s="917"/>
      <c r="BT99" s="918"/>
      <c r="BU99" s="918"/>
      <c r="BV99" s="918"/>
      <c r="BW99" s="918"/>
      <c r="BX99" s="918"/>
      <c r="BY99" s="918"/>
      <c r="BZ99" s="918"/>
      <c r="CA99" s="918"/>
      <c r="CB99" s="918"/>
      <c r="CC99" s="918"/>
      <c r="CD99" s="918"/>
      <c r="CE99" s="918"/>
      <c r="CF99" s="918"/>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17"/>
      <c r="DW99" s="918"/>
      <c r="DX99" s="918"/>
      <c r="DY99" s="918"/>
      <c r="DZ99" s="919"/>
      <c r="EA99" s="90"/>
    </row>
    <row r="100" spans="1:131" ht="26.25" hidden="1" customHeight="1" x14ac:dyDescent="0.15">
      <c r="A100" s="106"/>
      <c r="B100" s="107"/>
      <c r="C100" s="107"/>
      <c r="D100" s="107"/>
      <c r="E100" s="107"/>
      <c r="F100" s="107"/>
      <c r="G100" s="107"/>
      <c r="H100" s="107"/>
      <c r="I100" s="107"/>
      <c r="J100" s="107"/>
      <c r="K100" s="107"/>
      <c r="L100" s="107"/>
      <c r="M100" s="107"/>
      <c r="N100" s="107"/>
      <c r="O100" s="107"/>
      <c r="P100" s="107"/>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9"/>
      <c r="BA100" s="109"/>
      <c r="BB100" s="109"/>
      <c r="BC100" s="109"/>
      <c r="BD100" s="109"/>
      <c r="BE100" s="102"/>
      <c r="BF100" s="102"/>
      <c r="BG100" s="102"/>
      <c r="BH100" s="102"/>
      <c r="BI100" s="102"/>
      <c r="BJ100" s="102"/>
      <c r="BK100" s="102"/>
      <c r="BL100" s="102"/>
      <c r="BM100" s="102"/>
      <c r="BN100" s="102"/>
      <c r="BO100" s="102"/>
      <c r="BP100" s="102"/>
      <c r="BQ100" s="99">
        <v>94</v>
      </c>
      <c r="BR100" s="104"/>
      <c r="BS100" s="917"/>
      <c r="BT100" s="918"/>
      <c r="BU100" s="918"/>
      <c r="BV100" s="918"/>
      <c r="BW100" s="918"/>
      <c r="BX100" s="918"/>
      <c r="BY100" s="918"/>
      <c r="BZ100" s="918"/>
      <c r="CA100" s="918"/>
      <c r="CB100" s="918"/>
      <c r="CC100" s="918"/>
      <c r="CD100" s="918"/>
      <c r="CE100" s="918"/>
      <c r="CF100" s="918"/>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17"/>
      <c r="DW100" s="918"/>
      <c r="DX100" s="918"/>
      <c r="DY100" s="918"/>
      <c r="DZ100" s="919"/>
      <c r="EA100" s="90"/>
    </row>
    <row r="101" spans="1:131" ht="26.25" hidden="1" customHeight="1" x14ac:dyDescent="0.15">
      <c r="A101" s="106"/>
      <c r="B101" s="107"/>
      <c r="C101" s="107"/>
      <c r="D101" s="107"/>
      <c r="E101" s="107"/>
      <c r="F101" s="107"/>
      <c r="G101" s="107"/>
      <c r="H101" s="107"/>
      <c r="I101" s="107"/>
      <c r="J101" s="107"/>
      <c r="K101" s="107"/>
      <c r="L101" s="107"/>
      <c r="M101" s="107"/>
      <c r="N101" s="107"/>
      <c r="O101" s="107"/>
      <c r="P101" s="107"/>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9"/>
      <c r="BA101" s="109"/>
      <c r="BB101" s="109"/>
      <c r="BC101" s="109"/>
      <c r="BD101" s="109"/>
      <c r="BE101" s="102"/>
      <c r="BF101" s="102"/>
      <c r="BG101" s="102"/>
      <c r="BH101" s="102"/>
      <c r="BI101" s="102"/>
      <c r="BJ101" s="102"/>
      <c r="BK101" s="102"/>
      <c r="BL101" s="102"/>
      <c r="BM101" s="102"/>
      <c r="BN101" s="102"/>
      <c r="BO101" s="102"/>
      <c r="BP101" s="102"/>
      <c r="BQ101" s="99">
        <v>95</v>
      </c>
      <c r="BR101" s="104"/>
      <c r="BS101" s="917"/>
      <c r="BT101" s="918"/>
      <c r="BU101" s="918"/>
      <c r="BV101" s="918"/>
      <c r="BW101" s="918"/>
      <c r="BX101" s="918"/>
      <c r="BY101" s="918"/>
      <c r="BZ101" s="918"/>
      <c r="CA101" s="918"/>
      <c r="CB101" s="918"/>
      <c r="CC101" s="918"/>
      <c r="CD101" s="918"/>
      <c r="CE101" s="918"/>
      <c r="CF101" s="918"/>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17"/>
      <c r="DW101" s="918"/>
      <c r="DX101" s="918"/>
      <c r="DY101" s="918"/>
      <c r="DZ101" s="919"/>
      <c r="EA101" s="90"/>
    </row>
    <row r="102" spans="1:131" ht="26.25" customHeight="1" thickBot="1" x14ac:dyDescent="0.2">
      <c r="A102" s="106"/>
      <c r="B102" s="107"/>
      <c r="C102" s="107"/>
      <c r="D102" s="107"/>
      <c r="E102" s="107"/>
      <c r="F102" s="107"/>
      <c r="G102" s="107"/>
      <c r="H102" s="107"/>
      <c r="I102" s="107"/>
      <c r="J102" s="107"/>
      <c r="K102" s="107"/>
      <c r="L102" s="107"/>
      <c r="M102" s="107"/>
      <c r="N102" s="107"/>
      <c r="O102" s="107"/>
      <c r="P102" s="107"/>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9"/>
      <c r="BA102" s="109"/>
      <c r="BB102" s="109"/>
      <c r="BC102" s="109"/>
      <c r="BD102" s="109"/>
      <c r="BE102" s="102"/>
      <c r="BF102" s="102"/>
      <c r="BG102" s="102"/>
      <c r="BH102" s="102"/>
      <c r="BI102" s="102"/>
      <c r="BJ102" s="102"/>
      <c r="BK102" s="102"/>
      <c r="BL102" s="102"/>
      <c r="BM102" s="102"/>
      <c r="BN102" s="102"/>
      <c r="BO102" s="102"/>
      <c r="BP102" s="102"/>
      <c r="BQ102" s="101" t="s">
        <v>328</v>
      </c>
      <c r="BR102" s="909" t="s">
        <v>358</v>
      </c>
      <c r="BS102" s="910"/>
      <c r="BT102" s="910"/>
      <c r="BU102" s="910"/>
      <c r="BV102" s="910"/>
      <c r="BW102" s="910"/>
      <c r="BX102" s="910"/>
      <c r="BY102" s="910"/>
      <c r="BZ102" s="910"/>
      <c r="CA102" s="910"/>
      <c r="CB102" s="910"/>
      <c r="CC102" s="910"/>
      <c r="CD102" s="910"/>
      <c r="CE102" s="910"/>
      <c r="CF102" s="910"/>
      <c r="CG102" s="920"/>
      <c r="CH102" s="921"/>
      <c r="CI102" s="922"/>
      <c r="CJ102" s="922"/>
      <c r="CK102" s="922"/>
      <c r="CL102" s="923"/>
      <c r="CM102" s="921"/>
      <c r="CN102" s="922"/>
      <c r="CO102" s="922"/>
      <c r="CP102" s="922"/>
      <c r="CQ102" s="923"/>
      <c r="CR102" s="924">
        <v>10</v>
      </c>
      <c r="CS102" s="925"/>
      <c r="CT102" s="925"/>
      <c r="CU102" s="925"/>
      <c r="CV102" s="926"/>
      <c r="CW102" s="924">
        <v>20</v>
      </c>
      <c r="CX102" s="925"/>
      <c r="CY102" s="925"/>
      <c r="CZ102" s="925"/>
      <c r="DA102" s="926"/>
      <c r="DB102" s="924" t="s">
        <v>325</v>
      </c>
      <c r="DC102" s="925"/>
      <c r="DD102" s="925"/>
      <c r="DE102" s="925"/>
      <c r="DF102" s="926"/>
      <c r="DG102" s="924" t="s">
        <v>325</v>
      </c>
      <c r="DH102" s="925"/>
      <c r="DI102" s="925"/>
      <c r="DJ102" s="925"/>
      <c r="DK102" s="926"/>
      <c r="DL102" s="924" t="s">
        <v>325</v>
      </c>
      <c r="DM102" s="925"/>
      <c r="DN102" s="925"/>
      <c r="DO102" s="925"/>
      <c r="DP102" s="926"/>
      <c r="DQ102" s="924" t="s">
        <v>325</v>
      </c>
      <c r="DR102" s="925"/>
      <c r="DS102" s="925"/>
      <c r="DT102" s="925"/>
      <c r="DU102" s="926"/>
      <c r="DV102" s="909"/>
      <c r="DW102" s="910"/>
      <c r="DX102" s="910"/>
      <c r="DY102" s="910"/>
      <c r="DZ102" s="911"/>
      <c r="EA102" s="90"/>
    </row>
    <row r="103" spans="1:131" ht="26.25" customHeight="1" x14ac:dyDescent="0.15">
      <c r="A103" s="106"/>
      <c r="B103" s="107"/>
      <c r="C103" s="107"/>
      <c r="D103" s="107"/>
      <c r="E103" s="107"/>
      <c r="F103" s="107"/>
      <c r="G103" s="107"/>
      <c r="H103" s="107"/>
      <c r="I103" s="107"/>
      <c r="J103" s="107"/>
      <c r="K103" s="107"/>
      <c r="L103" s="107"/>
      <c r="M103" s="107"/>
      <c r="N103" s="107"/>
      <c r="O103" s="107"/>
      <c r="P103" s="107"/>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9"/>
      <c r="BA103" s="109"/>
      <c r="BB103" s="109"/>
      <c r="BC103" s="109"/>
      <c r="BD103" s="109"/>
      <c r="BE103" s="102"/>
      <c r="BF103" s="102"/>
      <c r="BG103" s="102"/>
      <c r="BH103" s="102"/>
      <c r="BI103" s="102"/>
      <c r="BJ103" s="102"/>
      <c r="BK103" s="102"/>
      <c r="BL103" s="102"/>
      <c r="BM103" s="102"/>
      <c r="BN103" s="102"/>
      <c r="BO103" s="102"/>
      <c r="BP103" s="102"/>
      <c r="BQ103" s="912" t="s">
        <v>359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90"/>
    </row>
    <row r="104" spans="1:131" ht="26.25" customHeight="1" x14ac:dyDescent="0.15">
      <c r="A104" s="106"/>
      <c r="B104" s="107"/>
      <c r="C104" s="107"/>
      <c r="D104" s="107"/>
      <c r="E104" s="107"/>
      <c r="F104" s="107"/>
      <c r="G104" s="107"/>
      <c r="H104" s="107"/>
      <c r="I104" s="107"/>
      <c r="J104" s="107"/>
      <c r="K104" s="107"/>
      <c r="L104" s="107"/>
      <c r="M104" s="107"/>
      <c r="N104" s="107"/>
      <c r="O104" s="107"/>
      <c r="P104" s="107"/>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9"/>
      <c r="BA104" s="109"/>
      <c r="BB104" s="109"/>
      <c r="BC104" s="109"/>
      <c r="BD104" s="109"/>
      <c r="BE104" s="102"/>
      <c r="BF104" s="102"/>
      <c r="BG104" s="102"/>
      <c r="BH104" s="102"/>
      <c r="BI104" s="102"/>
      <c r="BJ104" s="102"/>
      <c r="BK104" s="102"/>
      <c r="BL104" s="102"/>
      <c r="BM104" s="102"/>
      <c r="BN104" s="102"/>
      <c r="BO104" s="102"/>
      <c r="BP104" s="102"/>
      <c r="BQ104" s="913" t="s">
        <v>360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90"/>
    </row>
    <row r="105" spans="1:131" ht="11.25" customHeight="1" x14ac:dyDescent="0.15">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row>
    <row r="106" spans="1:131" ht="11.25" customHeight="1" x14ac:dyDescent="0.15">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row>
    <row r="107" spans="1:131" s="90" customFormat="1" ht="26.25" customHeight="1" thickBot="1" x14ac:dyDescent="0.2">
      <c r="A107" s="94" t="s">
        <v>361</v>
      </c>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94" t="s">
        <v>362</v>
      </c>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row>
    <row r="108" spans="1:131" s="90" customFormat="1" ht="26.25" customHeight="1" x14ac:dyDescent="0.15">
      <c r="A108" s="914" t="s">
        <v>363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364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90" customFormat="1" ht="26.25" customHeight="1" x14ac:dyDescent="0.15">
      <c r="A109" s="867" t="s">
        <v>365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366</v>
      </c>
      <c r="AB109" s="868"/>
      <c r="AC109" s="868"/>
      <c r="AD109" s="868"/>
      <c r="AE109" s="869"/>
      <c r="AF109" s="870" t="s">
        <v>367</v>
      </c>
      <c r="AG109" s="868"/>
      <c r="AH109" s="868"/>
      <c r="AI109" s="868"/>
      <c r="AJ109" s="869"/>
      <c r="AK109" s="870" t="s">
        <v>240</v>
      </c>
      <c r="AL109" s="868"/>
      <c r="AM109" s="868"/>
      <c r="AN109" s="868"/>
      <c r="AO109" s="869"/>
      <c r="AP109" s="870" t="s">
        <v>368</v>
      </c>
      <c r="AQ109" s="868"/>
      <c r="AR109" s="868"/>
      <c r="AS109" s="868"/>
      <c r="AT109" s="901"/>
      <c r="AU109" s="867" t="s">
        <v>365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366</v>
      </c>
      <c r="BR109" s="868"/>
      <c r="BS109" s="868"/>
      <c r="BT109" s="868"/>
      <c r="BU109" s="869"/>
      <c r="BV109" s="870" t="s">
        <v>367</v>
      </c>
      <c r="BW109" s="868"/>
      <c r="BX109" s="868"/>
      <c r="BY109" s="868"/>
      <c r="BZ109" s="869"/>
      <c r="CA109" s="870" t="s">
        <v>240</v>
      </c>
      <c r="CB109" s="868"/>
      <c r="CC109" s="868"/>
      <c r="CD109" s="868"/>
      <c r="CE109" s="869"/>
      <c r="CF109" s="908" t="s">
        <v>368</v>
      </c>
      <c r="CG109" s="908"/>
      <c r="CH109" s="908"/>
      <c r="CI109" s="908"/>
      <c r="CJ109" s="908"/>
      <c r="CK109" s="870" t="s">
        <v>369</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366</v>
      </c>
      <c r="DH109" s="868"/>
      <c r="DI109" s="868"/>
      <c r="DJ109" s="868"/>
      <c r="DK109" s="869"/>
      <c r="DL109" s="870" t="s">
        <v>367</v>
      </c>
      <c r="DM109" s="868"/>
      <c r="DN109" s="868"/>
      <c r="DO109" s="868"/>
      <c r="DP109" s="869"/>
      <c r="DQ109" s="870" t="s">
        <v>240</v>
      </c>
      <c r="DR109" s="868"/>
      <c r="DS109" s="868"/>
      <c r="DT109" s="868"/>
      <c r="DU109" s="869"/>
      <c r="DV109" s="870" t="s">
        <v>368</v>
      </c>
      <c r="DW109" s="868"/>
      <c r="DX109" s="868"/>
      <c r="DY109" s="868"/>
      <c r="DZ109" s="901"/>
    </row>
    <row r="110" spans="1:131" s="90" customFormat="1" ht="26.25" customHeight="1" x14ac:dyDescent="0.15">
      <c r="A110" s="779" t="s">
        <v>370</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0">
        <v>780304</v>
      </c>
      <c r="AB110" s="861"/>
      <c r="AC110" s="861"/>
      <c r="AD110" s="861"/>
      <c r="AE110" s="862"/>
      <c r="AF110" s="863">
        <v>720587</v>
      </c>
      <c r="AG110" s="861"/>
      <c r="AH110" s="861"/>
      <c r="AI110" s="861"/>
      <c r="AJ110" s="862"/>
      <c r="AK110" s="863">
        <v>739961</v>
      </c>
      <c r="AL110" s="861"/>
      <c r="AM110" s="861"/>
      <c r="AN110" s="861"/>
      <c r="AO110" s="862"/>
      <c r="AP110" s="864">
        <v>18.100000000000001</v>
      </c>
      <c r="AQ110" s="865"/>
      <c r="AR110" s="865"/>
      <c r="AS110" s="865"/>
      <c r="AT110" s="866"/>
      <c r="AU110" s="902" t="s">
        <v>371</v>
      </c>
      <c r="AV110" s="903"/>
      <c r="AW110" s="903"/>
      <c r="AX110" s="903"/>
      <c r="AY110" s="903"/>
      <c r="AZ110" s="812" t="s">
        <v>372</v>
      </c>
      <c r="BA110" s="780"/>
      <c r="BB110" s="780"/>
      <c r="BC110" s="780"/>
      <c r="BD110" s="780"/>
      <c r="BE110" s="780"/>
      <c r="BF110" s="780"/>
      <c r="BG110" s="780"/>
      <c r="BH110" s="780"/>
      <c r="BI110" s="780"/>
      <c r="BJ110" s="780"/>
      <c r="BK110" s="780"/>
      <c r="BL110" s="780"/>
      <c r="BM110" s="780"/>
      <c r="BN110" s="780"/>
      <c r="BO110" s="780"/>
      <c r="BP110" s="781"/>
      <c r="BQ110" s="813">
        <v>6860392</v>
      </c>
      <c r="BR110" s="797"/>
      <c r="BS110" s="797"/>
      <c r="BT110" s="797"/>
      <c r="BU110" s="797"/>
      <c r="BV110" s="797">
        <v>6751226</v>
      </c>
      <c r="BW110" s="797"/>
      <c r="BX110" s="797"/>
      <c r="BY110" s="797"/>
      <c r="BZ110" s="797"/>
      <c r="CA110" s="797">
        <v>6464730</v>
      </c>
      <c r="CB110" s="797"/>
      <c r="CC110" s="797"/>
      <c r="CD110" s="797"/>
      <c r="CE110" s="797"/>
      <c r="CF110" s="835">
        <v>158.19999999999999</v>
      </c>
      <c r="CG110" s="836"/>
      <c r="CH110" s="836"/>
      <c r="CI110" s="836"/>
      <c r="CJ110" s="836"/>
      <c r="CK110" s="898" t="s">
        <v>373</v>
      </c>
      <c r="CL110" s="855"/>
      <c r="CM110" s="812" t="s">
        <v>374</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3" t="s">
        <v>64</v>
      </c>
      <c r="DH110" s="797"/>
      <c r="DI110" s="797"/>
      <c r="DJ110" s="797"/>
      <c r="DK110" s="797"/>
      <c r="DL110" s="797" t="s">
        <v>64</v>
      </c>
      <c r="DM110" s="797"/>
      <c r="DN110" s="797"/>
      <c r="DO110" s="797"/>
      <c r="DP110" s="797"/>
      <c r="DQ110" s="797" t="s">
        <v>64</v>
      </c>
      <c r="DR110" s="797"/>
      <c r="DS110" s="797"/>
      <c r="DT110" s="797"/>
      <c r="DU110" s="797"/>
      <c r="DV110" s="798" t="s">
        <v>64</v>
      </c>
      <c r="DW110" s="798"/>
      <c r="DX110" s="798"/>
      <c r="DY110" s="798"/>
      <c r="DZ110" s="799"/>
    </row>
    <row r="111" spans="1:131" s="90" customFormat="1" ht="26.25" customHeight="1" x14ac:dyDescent="0.15">
      <c r="A111" s="746" t="s">
        <v>375</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7"/>
      <c r="AA111" s="884" t="s">
        <v>64</v>
      </c>
      <c r="AB111" s="885"/>
      <c r="AC111" s="885"/>
      <c r="AD111" s="885"/>
      <c r="AE111" s="886"/>
      <c r="AF111" s="887" t="s">
        <v>64</v>
      </c>
      <c r="AG111" s="885"/>
      <c r="AH111" s="885"/>
      <c r="AI111" s="885"/>
      <c r="AJ111" s="886"/>
      <c r="AK111" s="887" t="s">
        <v>64</v>
      </c>
      <c r="AL111" s="885"/>
      <c r="AM111" s="885"/>
      <c r="AN111" s="885"/>
      <c r="AO111" s="886"/>
      <c r="AP111" s="888" t="s">
        <v>64</v>
      </c>
      <c r="AQ111" s="889"/>
      <c r="AR111" s="889"/>
      <c r="AS111" s="889"/>
      <c r="AT111" s="890"/>
      <c r="AU111" s="904"/>
      <c r="AV111" s="905"/>
      <c r="AW111" s="905"/>
      <c r="AX111" s="905"/>
      <c r="AY111" s="905"/>
      <c r="AZ111" s="787" t="s">
        <v>376</v>
      </c>
      <c r="BA111" s="724"/>
      <c r="BB111" s="724"/>
      <c r="BC111" s="724"/>
      <c r="BD111" s="724"/>
      <c r="BE111" s="724"/>
      <c r="BF111" s="724"/>
      <c r="BG111" s="724"/>
      <c r="BH111" s="724"/>
      <c r="BI111" s="724"/>
      <c r="BJ111" s="724"/>
      <c r="BK111" s="724"/>
      <c r="BL111" s="724"/>
      <c r="BM111" s="724"/>
      <c r="BN111" s="724"/>
      <c r="BO111" s="724"/>
      <c r="BP111" s="725"/>
      <c r="BQ111" s="788" t="s">
        <v>64</v>
      </c>
      <c r="BR111" s="789"/>
      <c r="BS111" s="789"/>
      <c r="BT111" s="789"/>
      <c r="BU111" s="789"/>
      <c r="BV111" s="789" t="s">
        <v>64</v>
      </c>
      <c r="BW111" s="789"/>
      <c r="BX111" s="789"/>
      <c r="BY111" s="789"/>
      <c r="BZ111" s="789"/>
      <c r="CA111" s="789" t="s">
        <v>64</v>
      </c>
      <c r="CB111" s="789"/>
      <c r="CC111" s="789"/>
      <c r="CD111" s="789"/>
      <c r="CE111" s="789"/>
      <c r="CF111" s="844" t="s">
        <v>64</v>
      </c>
      <c r="CG111" s="845"/>
      <c r="CH111" s="845"/>
      <c r="CI111" s="845"/>
      <c r="CJ111" s="845"/>
      <c r="CK111" s="899"/>
      <c r="CL111" s="857"/>
      <c r="CM111" s="787" t="s">
        <v>377</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88" t="s">
        <v>64</v>
      </c>
      <c r="DH111" s="789"/>
      <c r="DI111" s="789"/>
      <c r="DJ111" s="789"/>
      <c r="DK111" s="789"/>
      <c r="DL111" s="789" t="s">
        <v>64</v>
      </c>
      <c r="DM111" s="789"/>
      <c r="DN111" s="789"/>
      <c r="DO111" s="789"/>
      <c r="DP111" s="789"/>
      <c r="DQ111" s="789" t="s">
        <v>64</v>
      </c>
      <c r="DR111" s="789"/>
      <c r="DS111" s="789"/>
      <c r="DT111" s="789"/>
      <c r="DU111" s="789"/>
      <c r="DV111" s="766" t="s">
        <v>64</v>
      </c>
      <c r="DW111" s="766"/>
      <c r="DX111" s="766"/>
      <c r="DY111" s="766"/>
      <c r="DZ111" s="767"/>
    </row>
    <row r="112" spans="1:131" s="90" customFormat="1" ht="26.25" customHeight="1" x14ac:dyDescent="0.15">
      <c r="A112" s="891" t="s">
        <v>378</v>
      </c>
      <c r="B112" s="892"/>
      <c r="C112" s="724" t="s">
        <v>379</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64</v>
      </c>
      <c r="AB112" s="752"/>
      <c r="AC112" s="752"/>
      <c r="AD112" s="752"/>
      <c r="AE112" s="753"/>
      <c r="AF112" s="754" t="s">
        <v>64</v>
      </c>
      <c r="AG112" s="752"/>
      <c r="AH112" s="752"/>
      <c r="AI112" s="752"/>
      <c r="AJ112" s="753"/>
      <c r="AK112" s="754" t="s">
        <v>64</v>
      </c>
      <c r="AL112" s="752"/>
      <c r="AM112" s="752"/>
      <c r="AN112" s="752"/>
      <c r="AO112" s="753"/>
      <c r="AP112" s="793" t="s">
        <v>64</v>
      </c>
      <c r="AQ112" s="794"/>
      <c r="AR112" s="794"/>
      <c r="AS112" s="794"/>
      <c r="AT112" s="795"/>
      <c r="AU112" s="904"/>
      <c r="AV112" s="905"/>
      <c r="AW112" s="905"/>
      <c r="AX112" s="905"/>
      <c r="AY112" s="905"/>
      <c r="AZ112" s="787" t="s">
        <v>380</v>
      </c>
      <c r="BA112" s="724"/>
      <c r="BB112" s="724"/>
      <c r="BC112" s="724"/>
      <c r="BD112" s="724"/>
      <c r="BE112" s="724"/>
      <c r="BF112" s="724"/>
      <c r="BG112" s="724"/>
      <c r="BH112" s="724"/>
      <c r="BI112" s="724"/>
      <c r="BJ112" s="724"/>
      <c r="BK112" s="724"/>
      <c r="BL112" s="724"/>
      <c r="BM112" s="724"/>
      <c r="BN112" s="724"/>
      <c r="BO112" s="724"/>
      <c r="BP112" s="725"/>
      <c r="BQ112" s="788">
        <v>1660416</v>
      </c>
      <c r="BR112" s="789"/>
      <c r="BS112" s="789"/>
      <c r="BT112" s="789"/>
      <c r="BU112" s="789"/>
      <c r="BV112" s="789">
        <v>1923476</v>
      </c>
      <c r="BW112" s="789"/>
      <c r="BX112" s="789"/>
      <c r="BY112" s="789"/>
      <c r="BZ112" s="789"/>
      <c r="CA112" s="789">
        <v>1837889</v>
      </c>
      <c r="CB112" s="789"/>
      <c r="CC112" s="789"/>
      <c r="CD112" s="789"/>
      <c r="CE112" s="789"/>
      <c r="CF112" s="844">
        <v>45</v>
      </c>
      <c r="CG112" s="845"/>
      <c r="CH112" s="845"/>
      <c r="CI112" s="845"/>
      <c r="CJ112" s="845"/>
      <c r="CK112" s="899"/>
      <c r="CL112" s="857"/>
      <c r="CM112" s="787" t="s">
        <v>381</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88" t="s">
        <v>64</v>
      </c>
      <c r="DH112" s="789"/>
      <c r="DI112" s="789"/>
      <c r="DJ112" s="789"/>
      <c r="DK112" s="789"/>
      <c r="DL112" s="789" t="s">
        <v>64</v>
      </c>
      <c r="DM112" s="789"/>
      <c r="DN112" s="789"/>
      <c r="DO112" s="789"/>
      <c r="DP112" s="789"/>
      <c r="DQ112" s="789" t="s">
        <v>64</v>
      </c>
      <c r="DR112" s="789"/>
      <c r="DS112" s="789"/>
      <c r="DT112" s="789"/>
      <c r="DU112" s="789"/>
      <c r="DV112" s="766" t="s">
        <v>64</v>
      </c>
      <c r="DW112" s="766"/>
      <c r="DX112" s="766"/>
      <c r="DY112" s="766"/>
      <c r="DZ112" s="767"/>
    </row>
    <row r="113" spans="1:130" s="90" customFormat="1" ht="26.25" customHeight="1" x14ac:dyDescent="0.15">
      <c r="A113" s="893"/>
      <c r="B113" s="894"/>
      <c r="C113" s="724" t="s">
        <v>382</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4">
        <v>77800</v>
      </c>
      <c r="AB113" s="885"/>
      <c r="AC113" s="885"/>
      <c r="AD113" s="885"/>
      <c r="AE113" s="886"/>
      <c r="AF113" s="887">
        <v>78188</v>
      </c>
      <c r="AG113" s="885"/>
      <c r="AH113" s="885"/>
      <c r="AI113" s="885"/>
      <c r="AJ113" s="886"/>
      <c r="AK113" s="887">
        <v>85705</v>
      </c>
      <c r="AL113" s="885"/>
      <c r="AM113" s="885"/>
      <c r="AN113" s="885"/>
      <c r="AO113" s="886"/>
      <c r="AP113" s="888">
        <v>2.1</v>
      </c>
      <c r="AQ113" s="889"/>
      <c r="AR113" s="889"/>
      <c r="AS113" s="889"/>
      <c r="AT113" s="890"/>
      <c r="AU113" s="904"/>
      <c r="AV113" s="905"/>
      <c r="AW113" s="905"/>
      <c r="AX113" s="905"/>
      <c r="AY113" s="905"/>
      <c r="AZ113" s="787" t="s">
        <v>383</v>
      </c>
      <c r="BA113" s="724"/>
      <c r="BB113" s="724"/>
      <c r="BC113" s="724"/>
      <c r="BD113" s="724"/>
      <c r="BE113" s="724"/>
      <c r="BF113" s="724"/>
      <c r="BG113" s="724"/>
      <c r="BH113" s="724"/>
      <c r="BI113" s="724"/>
      <c r="BJ113" s="724"/>
      <c r="BK113" s="724"/>
      <c r="BL113" s="724"/>
      <c r="BM113" s="724"/>
      <c r="BN113" s="724"/>
      <c r="BO113" s="724"/>
      <c r="BP113" s="725"/>
      <c r="BQ113" s="788">
        <v>21526</v>
      </c>
      <c r="BR113" s="789"/>
      <c r="BS113" s="789"/>
      <c r="BT113" s="789"/>
      <c r="BU113" s="789"/>
      <c r="BV113" s="789">
        <v>18003</v>
      </c>
      <c r="BW113" s="789"/>
      <c r="BX113" s="789"/>
      <c r="BY113" s="789"/>
      <c r="BZ113" s="789"/>
      <c r="CA113" s="789">
        <v>16002</v>
      </c>
      <c r="CB113" s="789"/>
      <c r="CC113" s="789"/>
      <c r="CD113" s="789"/>
      <c r="CE113" s="789"/>
      <c r="CF113" s="844">
        <v>0.4</v>
      </c>
      <c r="CG113" s="845"/>
      <c r="CH113" s="845"/>
      <c r="CI113" s="845"/>
      <c r="CJ113" s="845"/>
      <c r="CK113" s="899"/>
      <c r="CL113" s="857"/>
      <c r="CM113" s="787" t="s">
        <v>384</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64</v>
      </c>
      <c r="DH113" s="752"/>
      <c r="DI113" s="752"/>
      <c r="DJ113" s="752"/>
      <c r="DK113" s="753"/>
      <c r="DL113" s="754" t="s">
        <v>64</v>
      </c>
      <c r="DM113" s="752"/>
      <c r="DN113" s="752"/>
      <c r="DO113" s="752"/>
      <c r="DP113" s="753"/>
      <c r="DQ113" s="754" t="s">
        <v>64</v>
      </c>
      <c r="DR113" s="752"/>
      <c r="DS113" s="752"/>
      <c r="DT113" s="752"/>
      <c r="DU113" s="753"/>
      <c r="DV113" s="793" t="s">
        <v>64</v>
      </c>
      <c r="DW113" s="794"/>
      <c r="DX113" s="794"/>
      <c r="DY113" s="794"/>
      <c r="DZ113" s="795"/>
    </row>
    <row r="114" spans="1:130" s="90" customFormat="1" ht="26.25" customHeight="1" x14ac:dyDescent="0.15">
      <c r="A114" s="893"/>
      <c r="B114" s="894"/>
      <c r="C114" s="724" t="s">
        <v>385</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t="s">
        <v>64</v>
      </c>
      <c r="AB114" s="752"/>
      <c r="AC114" s="752"/>
      <c r="AD114" s="752"/>
      <c r="AE114" s="753"/>
      <c r="AF114" s="754">
        <v>2033</v>
      </c>
      <c r="AG114" s="752"/>
      <c r="AH114" s="752"/>
      <c r="AI114" s="752"/>
      <c r="AJ114" s="753"/>
      <c r="AK114" s="754">
        <v>1984</v>
      </c>
      <c r="AL114" s="752"/>
      <c r="AM114" s="752"/>
      <c r="AN114" s="752"/>
      <c r="AO114" s="753"/>
      <c r="AP114" s="793">
        <v>0</v>
      </c>
      <c r="AQ114" s="794"/>
      <c r="AR114" s="794"/>
      <c r="AS114" s="794"/>
      <c r="AT114" s="795"/>
      <c r="AU114" s="904"/>
      <c r="AV114" s="905"/>
      <c r="AW114" s="905"/>
      <c r="AX114" s="905"/>
      <c r="AY114" s="905"/>
      <c r="AZ114" s="787" t="s">
        <v>386</v>
      </c>
      <c r="BA114" s="724"/>
      <c r="BB114" s="724"/>
      <c r="BC114" s="724"/>
      <c r="BD114" s="724"/>
      <c r="BE114" s="724"/>
      <c r="BF114" s="724"/>
      <c r="BG114" s="724"/>
      <c r="BH114" s="724"/>
      <c r="BI114" s="724"/>
      <c r="BJ114" s="724"/>
      <c r="BK114" s="724"/>
      <c r="BL114" s="724"/>
      <c r="BM114" s="724"/>
      <c r="BN114" s="724"/>
      <c r="BO114" s="724"/>
      <c r="BP114" s="725"/>
      <c r="BQ114" s="788" t="s">
        <v>64</v>
      </c>
      <c r="BR114" s="789"/>
      <c r="BS114" s="789"/>
      <c r="BT114" s="789"/>
      <c r="BU114" s="789"/>
      <c r="BV114" s="789" t="s">
        <v>64</v>
      </c>
      <c r="BW114" s="789"/>
      <c r="BX114" s="789"/>
      <c r="BY114" s="789"/>
      <c r="BZ114" s="789"/>
      <c r="CA114" s="789">
        <v>1461540</v>
      </c>
      <c r="CB114" s="789"/>
      <c r="CC114" s="789"/>
      <c r="CD114" s="789"/>
      <c r="CE114" s="789"/>
      <c r="CF114" s="844">
        <v>35.799999999999997</v>
      </c>
      <c r="CG114" s="845"/>
      <c r="CH114" s="845"/>
      <c r="CI114" s="845"/>
      <c r="CJ114" s="845"/>
      <c r="CK114" s="899"/>
      <c r="CL114" s="857"/>
      <c r="CM114" s="787" t="s">
        <v>387</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64</v>
      </c>
      <c r="DH114" s="752"/>
      <c r="DI114" s="752"/>
      <c r="DJ114" s="752"/>
      <c r="DK114" s="753"/>
      <c r="DL114" s="754" t="s">
        <v>64</v>
      </c>
      <c r="DM114" s="752"/>
      <c r="DN114" s="752"/>
      <c r="DO114" s="752"/>
      <c r="DP114" s="753"/>
      <c r="DQ114" s="754" t="s">
        <v>64</v>
      </c>
      <c r="DR114" s="752"/>
      <c r="DS114" s="752"/>
      <c r="DT114" s="752"/>
      <c r="DU114" s="753"/>
      <c r="DV114" s="793" t="s">
        <v>64</v>
      </c>
      <c r="DW114" s="794"/>
      <c r="DX114" s="794"/>
      <c r="DY114" s="794"/>
      <c r="DZ114" s="795"/>
    </row>
    <row r="115" spans="1:130" s="90" customFormat="1" ht="26.25" customHeight="1" x14ac:dyDescent="0.15">
      <c r="A115" s="893"/>
      <c r="B115" s="894"/>
      <c r="C115" s="724" t="s">
        <v>388</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4">
        <v>2067</v>
      </c>
      <c r="AB115" s="885"/>
      <c r="AC115" s="885"/>
      <c r="AD115" s="885"/>
      <c r="AE115" s="886"/>
      <c r="AF115" s="887">
        <v>1693</v>
      </c>
      <c r="AG115" s="885"/>
      <c r="AH115" s="885"/>
      <c r="AI115" s="885"/>
      <c r="AJ115" s="886"/>
      <c r="AK115" s="887">
        <v>1405</v>
      </c>
      <c r="AL115" s="885"/>
      <c r="AM115" s="885"/>
      <c r="AN115" s="885"/>
      <c r="AO115" s="886"/>
      <c r="AP115" s="888">
        <v>0</v>
      </c>
      <c r="AQ115" s="889"/>
      <c r="AR115" s="889"/>
      <c r="AS115" s="889"/>
      <c r="AT115" s="890"/>
      <c r="AU115" s="904"/>
      <c r="AV115" s="905"/>
      <c r="AW115" s="905"/>
      <c r="AX115" s="905"/>
      <c r="AY115" s="905"/>
      <c r="AZ115" s="787" t="s">
        <v>389</v>
      </c>
      <c r="BA115" s="724"/>
      <c r="BB115" s="724"/>
      <c r="BC115" s="724"/>
      <c r="BD115" s="724"/>
      <c r="BE115" s="724"/>
      <c r="BF115" s="724"/>
      <c r="BG115" s="724"/>
      <c r="BH115" s="724"/>
      <c r="BI115" s="724"/>
      <c r="BJ115" s="724"/>
      <c r="BK115" s="724"/>
      <c r="BL115" s="724"/>
      <c r="BM115" s="724"/>
      <c r="BN115" s="724"/>
      <c r="BO115" s="724"/>
      <c r="BP115" s="725"/>
      <c r="BQ115" s="788" t="s">
        <v>64</v>
      </c>
      <c r="BR115" s="789"/>
      <c r="BS115" s="789"/>
      <c r="BT115" s="789"/>
      <c r="BU115" s="789"/>
      <c r="BV115" s="789" t="s">
        <v>64</v>
      </c>
      <c r="BW115" s="789"/>
      <c r="BX115" s="789"/>
      <c r="BY115" s="789"/>
      <c r="BZ115" s="789"/>
      <c r="CA115" s="789" t="s">
        <v>64</v>
      </c>
      <c r="CB115" s="789"/>
      <c r="CC115" s="789"/>
      <c r="CD115" s="789"/>
      <c r="CE115" s="789"/>
      <c r="CF115" s="844" t="s">
        <v>64</v>
      </c>
      <c r="CG115" s="845"/>
      <c r="CH115" s="845"/>
      <c r="CI115" s="845"/>
      <c r="CJ115" s="845"/>
      <c r="CK115" s="899"/>
      <c r="CL115" s="857"/>
      <c r="CM115" s="787" t="s">
        <v>390</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64</v>
      </c>
      <c r="DH115" s="752"/>
      <c r="DI115" s="752"/>
      <c r="DJ115" s="752"/>
      <c r="DK115" s="753"/>
      <c r="DL115" s="754" t="s">
        <v>64</v>
      </c>
      <c r="DM115" s="752"/>
      <c r="DN115" s="752"/>
      <c r="DO115" s="752"/>
      <c r="DP115" s="753"/>
      <c r="DQ115" s="754" t="s">
        <v>64</v>
      </c>
      <c r="DR115" s="752"/>
      <c r="DS115" s="752"/>
      <c r="DT115" s="752"/>
      <c r="DU115" s="753"/>
      <c r="DV115" s="793" t="s">
        <v>64</v>
      </c>
      <c r="DW115" s="794"/>
      <c r="DX115" s="794"/>
      <c r="DY115" s="794"/>
      <c r="DZ115" s="795"/>
    </row>
    <row r="116" spans="1:130" s="90" customFormat="1" ht="26.25" customHeight="1" x14ac:dyDescent="0.15">
      <c r="A116" s="895"/>
      <c r="B116" s="896"/>
      <c r="C116" s="791" t="s">
        <v>391</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51">
        <v>440</v>
      </c>
      <c r="AB116" s="752"/>
      <c r="AC116" s="752"/>
      <c r="AD116" s="752"/>
      <c r="AE116" s="753"/>
      <c r="AF116" s="754">
        <v>92</v>
      </c>
      <c r="AG116" s="752"/>
      <c r="AH116" s="752"/>
      <c r="AI116" s="752"/>
      <c r="AJ116" s="753"/>
      <c r="AK116" s="754">
        <v>187</v>
      </c>
      <c r="AL116" s="752"/>
      <c r="AM116" s="752"/>
      <c r="AN116" s="752"/>
      <c r="AO116" s="753"/>
      <c r="AP116" s="793">
        <v>0</v>
      </c>
      <c r="AQ116" s="794"/>
      <c r="AR116" s="794"/>
      <c r="AS116" s="794"/>
      <c r="AT116" s="795"/>
      <c r="AU116" s="904"/>
      <c r="AV116" s="905"/>
      <c r="AW116" s="905"/>
      <c r="AX116" s="905"/>
      <c r="AY116" s="905"/>
      <c r="AZ116" s="881" t="s">
        <v>392</v>
      </c>
      <c r="BA116" s="882"/>
      <c r="BB116" s="882"/>
      <c r="BC116" s="882"/>
      <c r="BD116" s="882"/>
      <c r="BE116" s="882"/>
      <c r="BF116" s="882"/>
      <c r="BG116" s="882"/>
      <c r="BH116" s="882"/>
      <c r="BI116" s="882"/>
      <c r="BJ116" s="882"/>
      <c r="BK116" s="882"/>
      <c r="BL116" s="882"/>
      <c r="BM116" s="882"/>
      <c r="BN116" s="882"/>
      <c r="BO116" s="882"/>
      <c r="BP116" s="883"/>
      <c r="BQ116" s="788" t="s">
        <v>64</v>
      </c>
      <c r="BR116" s="789"/>
      <c r="BS116" s="789"/>
      <c r="BT116" s="789"/>
      <c r="BU116" s="789"/>
      <c r="BV116" s="789" t="s">
        <v>64</v>
      </c>
      <c r="BW116" s="789"/>
      <c r="BX116" s="789"/>
      <c r="BY116" s="789"/>
      <c r="BZ116" s="789"/>
      <c r="CA116" s="789" t="s">
        <v>64</v>
      </c>
      <c r="CB116" s="789"/>
      <c r="CC116" s="789"/>
      <c r="CD116" s="789"/>
      <c r="CE116" s="789"/>
      <c r="CF116" s="844" t="s">
        <v>64</v>
      </c>
      <c r="CG116" s="845"/>
      <c r="CH116" s="845"/>
      <c r="CI116" s="845"/>
      <c r="CJ116" s="845"/>
      <c r="CK116" s="899"/>
      <c r="CL116" s="857"/>
      <c r="CM116" s="787" t="s">
        <v>393</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64</v>
      </c>
      <c r="DH116" s="752"/>
      <c r="DI116" s="752"/>
      <c r="DJ116" s="752"/>
      <c r="DK116" s="753"/>
      <c r="DL116" s="754" t="s">
        <v>64</v>
      </c>
      <c r="DM116" s="752"/>
      <c r="DN116" s="752"/>
      <c r="DO116" s="752"/>
      <c r="DP116" s="753"/>
      <c r="DQ116" s="754" t="s">
        <v>64</v>
      </c>
      <c r="DR116" s="752"/>
      <c r="DS116" s="752"/>
      <c r="DT116" s="752"/>
      <c r="DU116" s="753"/>
      <c r="DV116" s="793" t="s">
        <v>64</v>
      </c>
      <c r="DW116" s="794"/>
      <c r="DX116" s="794"/>
      <c r="DY116" s="794"/>
      <c r="DZ116" s="795"/>
    </row>
    <row r="117" spans="1:130" s="90" customFormat="1" ht="26.25" customHeight="1" x14ac:dyDescent="0.15">
      <c r="A117" s="867" t="s">
        <v>121</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6" t="s">
        <v>394</v>
      </c>
      <c r="Z117" s="869"/>
      <c r="AA117" s="874">
        <v>860611</v>
      </c>
      <c r="AB117" s="875"/>
      <c r="AC117" s="875"/>
      <c r="AD117" s="875"/>
      <c r="AE117" s="876"/>
      <c r="AF117" s="877">
        <v>802593</v>
      </c>
      <c r="AG117" s="875"/>
      <c r="AH117" s="875"/>
      <c r="AI117" s="875"/>
      <c r="AJ117" s="876"/>
      <c r="AK117" s="877">
        <v>829242</v>
      </c>
      <c r="AL117" s="875"/>
      <c r="AM117" s="875"/>
      <c r="AN117" s="875"/>
      <c r="AO117" s="876"/>
      <c r="AP117" s="878"/>
      <c r="AQ117" s="879"/>
      <c r="AR117" s="879"/>
      <c r="AS117" s="879"/>
      <c r="AT117" s="880"/>
      <c r="AU117" s="904"/>
      <c r="AV117" s="905"/>
      <c r="AW117" s="905"/>
      <c r="AX117" s="905"/>
      <c r="AY117" s="905"/>
      <c r="AZ117" s="832" t="s">
        <v>395</v>
      </c>
      <c r="BA117" s="833"/>
      <c r="BB117" s="833"/>
      <c r="BC117" s="833"/>
      <c r="BD117" s="833"/>
      <c r="BE117" s="833"/>
      <c r="BF117" s="833"/>
      <c r="BG117" s="833"/>
      <c r="BH117" s="833"/>
      <c r="BI117" s="833"/>
      <c r="BJ117" s="833"/>
      <c r="BK117" s="833"/>
      <c r="BL117" s="833"/>
      <c r="BM117" s="833"/>
      <c r="BN117" s="833"/>
      <c r="BO117" s="833"/>
      <c r="BP117" s="834"/>
      <c r="BQ117" s="788" t="s">
        <v>64</v>
      </c>
      <c r="BR117" s="789"/>
      <c r="BS117" s="789"/>
      <c r="BT117" s="789"/>
      <c r="BU117" s="789"/>
      <c r="BV117" s="789" t="s">
        <v>64</v>
      </c>
      <c r="BW117" s="789"/>
      <c r="BX117" s="789"/>
      <c r="BY117" s="789"/>
      <c r="BZ117" s="789"/>
      <c r="CA117" s="789" t="s">
        <v>64</v>
      </c>
      <c r="CB117" s="789"/>
      <c r="CC117" s="789"/>
      <c r="CD117" s="789"/>
      <c r="CE117" s="789"/>
      <c r="CF117" s="844" t="s">
        <v>64</v>
      </c>
      <c r="CG117" s="845"/>
      <c r="CH117" s="845"/>
      <c r="CI117" s="845"/>
      <c r="CJ117" s="845"/>
      <c r="CK117" s="899"/>
      <c r="CL117" s="857"/>
      <c r="CM117" s="787" t="s">
        <v>396</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64</v>
      </c>
      <c r="DH117" s="752"/>
      <c r="DI117" s="752"/>
      <c r="DJ117" s="752"/>
      <c r="DK117" s="753"/>
      <c r="DL117" s="754" t="s">
        <v>64</v>
      </c>
      <c r="DM117" s="752"/>
      <c r="DN117" s="752"/>
      <c r="DO117" s="752"/>
      <c r="DP117" s="753"/>
      <c r="DQ117" s="754" t="s">
        <v>64</v>
      </c>
      <c r="DR117" s="752"/>
      <c r="DS117" s="752"/>
      <c r="DT117" s="752"/>
      <c r="DU117" s="753"/>
      <c r="DV117" s="793" t="s">
        <v>64</v>
      </c>
      <c r="DW117" s="794"/>
      <c r="DX117" s="794"/>
      <c r="DY117" s="794"/>
      <c r="DZ117" s="795"/>
    </row>
    <row r="118" spans="1:130" s="90" customFormat="1" ht="26.25" customHeight="1" x14ac:dyDescent="0.15">
      <c r="A118" s="867" t="s">
        <v>369</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366</v>
      </c>
      <c r="AB118" s="868"/>
      <c r="AC118" s="868"/>
      <c r="AD118" s="868"/>
      <c r="AE118" s="869"/>
      <c r="AF118" s="870" t="s">
        <v>367</v>
      </c>
      <c r="AG118" s="868"/>
      <c r="AH118" s="868"/>
      <c r="AI118" s="868"/>
      <c r="AJ118" s="869"/>
      <c r="AK118" s="870" t="s">
        <v>240</v>
      </c>
      <c r="AL118" s="868"/>
      <c r="AM118" s="868"/>
      <c r="AN118" s="868"/>
      <c r="AO118" s="869"/>
      <c r="AP118" s="871" t="s">
        <v>368</v>
      </c>
      <c r="AQ118" s="872"/>
      <c r="AR118" s="872"/>
      <c r="AS118" s="872"/>
      <c r="AT118" s="873"/>
      <c r="AU118" s="904"/>
      <c r="AV118" s="905"/>
      <c r="AW118" s="905"/>
      <c r="AX118" s="905"/>
      <c r="AY118" s="905"/>
      <c r="AZ118" s="790" t="s">
        <v>397</v>
      </c>
      <c r="BA118" s="791"/>
      <c r="BB118" s="791"/>
      <c r="BC118" s="791"/>
      <c r="BD118" s="791"/>
      <c r="BE118" s="791"/>
      <c r="BF118" s="791"/>
      <c r="BG118" s="791"/>
      <c r="BH118" s="791"/>
      <c r="BI118" s="791"/>
      <c r="BJ118" s="791"/>
      <c r="BK118" s="791"/>
      <c r="BL118" s="791"/>
      <c r="BM118" s="791"/>
      <c r="BN118" s="791"/>
      <c r="BO118" s="791"/>
      <c r="BP118" s="792"/>
      <c r="BQ118" s="828" t="s">
        <v>64</v>
      </c>
      <c r="BR118" s="829"/>
      <c r="BS118" s="829"/>
      <c r="BT118" s="829"/>
      <c r="BU118" s="829"/>
      <c r="BV118" s="829" t="s">
        <v>64</v>
      </c>
      <c r="BW118" s="829"/>
      <c r="BX118" s="829"/>
      <c r="BY118" s="829"/>
      <c r="BZ118" s="829"/>
      <c r="CA118" s="829" t="s">
        <v>64</v>
      </c>
      <c r="CB118" s="829"/>
      <c r="CC118" s="829"/>
      <c r="CD118" s="829"/>
      <c r="CE118" s="829"/>
      <c r="CF118" s="844" t="s">
        <v>64</v>
      </c>
      <c r="CG118" s="845"/>
      <c r="CH118" s="845"/>
      <c r="CI118" s="845"/>
      <c r="CJ118" s="845"/>
      <c r="CK118" s="899"/>
      <c r="CL118" s="857"/>
      <c r="CM118" s="787" t="s">
        <v>398</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64</v>
      </c>
      <c r="DH118" s="752"/>
      <c r="DI118" s="752"/>
      <c r="DJ118" s="752"/>
      <c r="DK118" s="753"/>
      <c r="DL118" s="754" t="s">
        <v>64</v>
      </c>
      <c r="DM118" s="752"/>
      <c r="DN118" s="752"/>
      <c r="DO118" s="752"/>
      <c r="DP118" s="753"/>
      <c r="DQ118" s="754" t="s">
        <v>64</v>
      </c>
      <c r="DR118" s="752"/>
      <c r="DS118" s="752"/>
      <c r="DT118" s="752"/>
      <c r="DU118" s="753"/>
      <c r="DV118" s="793" t="s">
        <v>64</v>
      </c>
      <c r="DW118" s="794"/>
      <c r="DX118" s="794"/>
      <c r="DY118" s="794"/>
      <c r="DZ118" s="795"/>
    </row>
    <row r="119" spans="1:130" s="90" customFormat="1" ht="26.25" customHeight="1" x14ac:dyDescent="0.15">
      <c r="A119" s="854" t="s">
        <v>373</v>
      </c>
      <c r="B119" s="855"/>
      <c r="C119" s="812" t="s">
        <v>374</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0" t="s">
        <v>64</v>
      </c>
      <c r="AB119" s="861"/>
      <c r="AC119" s="861"/>
      <c r="AD119" s="861"/>
      <c r="AE119" s="862"/>
      <c r="AF119" s="863" t="s">
        <v>64</v>
      </c>
      <c r="AG119" s="861"/>
      <c r="AH119" s="861"/>
      <c r="AI119" s="861"/>
      <c r="AJ119" s="862"/>
      <c r="AK119" s="863" t="s">
        <v>64</v>
      </c>
      <c r="AL119" s="861"/>
      <c r="AM119" s="861"/>
      <c r="AN119" s="861"/>
      <c r="AO119" s="862"/>
      <c r="AP119" s="864" t="s">
        <v>64</v>
      </c>
      <c r="AQ119" s="865"/>
      <c r="AR119" s="865"/>
      <c r="AS119" s="865"/>
      <c r="AT119" s="866"/>
      <c r="AU119" s="906"/>
      <c r="AV119" s="907"/>
      <c r="AW119" s="907"/>
      <c r="AX119" s="907"/>
      <c r="AY119" s="907"/>
      <c r="AZ119" s="113" t="s">
        <v>121</v>
      </c>
      <c r="BA119" s="113"/>
      <c r="BB119" s="113"/>
      <c r="BC119" s="113"/>
      <c r="BD119" s="113"/>
      <c r="BE119" s="113"/>
      <c r="BF119" s="113"/>
      <c r="BG119" s="113"/>
      <c r="BH119" s="113"/>
      <c r="BI119" s="113"/>
      <c r="BJ119" s="113"/>
      <c r="BK119" s="113"/>
      <c r="BL119" s="113"/>
      <c r="BM119" s="113"/>
      <c r="BN119" s="113"/>
      <c r="BO119" s="826" t="s">
        <v>399</v>
      </c>
      <c r="BP119" s="827"/>
      <c r="BQ119" s="828">
        <v>8542334</v>
      </c>
      <c r="BR119" s="829"/>
      <c r="BS119" s="829"/>
      <c r="BT119" s="829"/>
      <c r="BU119" s="829"/>
      <c r="BV119" s="829">
        <v>8692705</v>
      </c>
      <c r="BW119" s="829"/>
      <c r="BX119" s="829"/>
      <c r="BY119" s="829"/>
      <c r="BZ119" s="829"/>
      <c r="CA119" s="829">
        <v>9780161</v>
      </c>
      <c r="CB119" s="829"/>
      <c r="CC119" s="829"/>
      <c r="CD119" s="829"/>
      <c r="CE119" s="829"/>
      <c r="CF119" s="720"/>
      <c r="CG119" s="721"/>
      <c r="CH119" s="721"/>
      <c r="CI119" s="721"/>
      <c r="CJ119" s="825"/>
      <c r="CK119" s="900"/>
      <c r="CL119" s="859"/>
      <c r="CM119" s="790" t="s">
        <v>400</v>
      </c>
      <c r="CN119" s="791"/>
      <c r="CO119" s="791"/>
      <c r="CP119" s="791"/>
      <c r="CQ119" s="791"/>
      <c r="CR119" s="791"/>
      <c r="CS119" s="791"/>
      <c r="CT119" s="791"/>
      <c r="CU119" s="791"/>
      <c r="CV119" s="791"/>
      <c r="CW119" s="791"/>
      <c r="CX119" s="791"/>
      <c r="CY119" s="791"/>
      <c r="CZ119" s="791"/>
      <c r="DA119" s="791"/>
      <c r="DB119" s="791"/>
      <c r="DC119" s="791"/>
      <c r="DD119" s="791"/>
      <c r="DE119" s="791"/>
      <c r="DF119" s="792"/>
      <c r="DG119" s="735" t="s">
        <v>64</v>
      </c>
      <c r="DH119" s="736"/>
      <c r="DI119" s="736"/>
      <c r="DJ119" s="736"/>
      <c r="DK119" s="737"/>
      <c r="DL119" s="738" t="s">
        <v>64</v>
      </c>
      <c r="DM119" s="736"/>
      <c r="DN119" s="736"/>
      <c r="DO119" s="736"/>
      <c r="DP119" s="737"/>
      <c r="DQ119" s="738" t="s">
        <v>64</v>
      </c>
      <c r="DR119" s="736"/>
      <c r="DS119" s="736"/>
      <c r="DT119" s="736"/>
      <c r="DU119" s="737"/>
      <c r="DV119" s="800" t="s">
        <v>64</v>
      </c>
      <c r="DW119" s="801"/>
      <c r="DX119" s="801"/>
      <c r="DY119" s="801"/>
      <c r="DZ119" s="802"/>
    </row>
    <row r="120" spans="1:130" s="90" customFormat="1" ht="26.25" customHeight="1" x14ac:dyDescent="0.15">
      <c r="A120" s="856"/>
      <c r="B120" s="857"/>
      <c r="C120" s="787" t="s">
        <v>377</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64</v>
      </c>
      <c r="AB120" s="752"/>
      <c r="AC120" s="752"/>
      <c r="AD120" s="752"/>
      <c r="AE120" s="753"/>
      <c r="AF120" s="754" t="s">
        <v>64</v>
      </c>
      <c r="AG120" s="752"/>
      <c r="AH120" s="752"/>
      <c r="AI120" s="752"/>
      <c r="AJ120" s="753"/>
      <c r="AK120" s="754" t="s">
        <v>64</v>
      </c>
      <c r="AL120" s="752"/>
      <c r="AM120" s="752"/>
      <c r="AN120" s="752"/>
      <c r="AO120" s="753"/>
      <c r="AP120" s="793" t="s">
        <v>64</v>
      </c>
      <c r="AQ120" s="794"/>
      <c r="AR120" s="794"/>
      <c r="AS120" s="794"/>
      <c r="AT120" s="795"/>
      <c r="AU120" s="846" t="s">
        <v>401</v>
      </c>
      <c r="AV120" s="847"/>
      <c r="AW120" s="847"/>
      <c r="AX120" s="847"/>
      <c r="AY120" s="848"/>
      <c r="AZ120" s="812" t="s">
        <v>402</v>
      </c>
      <c r="BA120" s="780"/>
      <c r="BB120" s="780"/>
      <c r="BC120" s="780"/>
      <c r="BD120" s="780"/>
      <c r="BE120" s="780"/>
      <c r="BF120" s="780"/>
      <c r="BG120" s="780"/>
      <c r="BH120" s="780"/>
      <c r="BI120" s="780"/>
      <c r="BJ120" s="780"/>
      <c r="BK120" s="780"/>
      <c r="BL120" s="780"/>
      <c r="BM120" s="780"/>
      <c r="BN120" s="780"/>
      <c r="BO120" s="780"/>
      <c r="BP120" s="781"/>
      <c r="BQ120" s="813">
        <v>5438317</v>
      </c>
      <c r="BR120" s="797"/>
      <c r="BS120" s="797"/>
      <c r="BT120" s="797"/>
      <c r="BU120" s="797"/>
      <c r="BV120" s="797">
        <v>5792989</v>
      </c>
      <c r="BW120" s="797"/>
      <c r="BX120" s="797"/>
      <c r="BY120" s="797"/>
      <c r="BZ120" s="797"/>
      <c r="CA120" s="797">
        <v>5972283</v>
      </c>
      <c r="CB120" s="797"/>
      <c r="CC120" s="797"/>
      <c r="CD120" s="797"/>
      <c r="CE120" s="797"/>
      <c r="CF120" s="835">
        <v>146.19999999999999</v>
      </c>
      <c r="CG120" s="836"/>
      <c r="CH120" s="836"/>
      <c r="CI120" s="836"/>
      <c r="CJ120" s="836"/>
      <c r="CK120" s="837" t="s">
        <v>403</v>
      </c>
      <c r="CL120" s="804"/>
      <c r="CM120" s="804"/>
      <c r="CN120" s="804"/>
      <c r="CO120" s="805"/>
      <c r="CP120" s="841" t="s">
        <v>348</v>
      </c>
      <c r="CQ120" s="842"/>
      <c r="CR120" s="842"/>
      <c r="CS120" s="842"/>
      <c r="CT120" s="842"/>
      <c r="CU120" s="842"/>
      <c r="CV120" s="842"/>
      <c r="CW120" s="842"/>
      <c r="CX120" s="842"/>
      <c r="CY120" s="842"/>
      <c r="CZ120" s="842"/>
      <c r="DA120" s="842"/>
      <c r="DB120" s="842"/>
      <c r="DC120" s="842"/>
      <c r="DD120" s="842"/>
      <c r="DE120" s="842"/>
      <c r="DF120" s="843"/>
      <c r="DG120" s="813">
        <v>399203</v>
      </c>
      <c r="DH120" s="797"/>
      <c r="DI120" s="797"/>
      <c r="DJ120" s="797"/>
      <c r="DK120" s="797"/>
      <c r="DL120" s="797">
        <v>704578</v>
      </c>
      <c r="DM120" s="797"/>
      <c r="DN120" s="797"/>
      <c r="DO120" s="797"/>
      <c r="DP120" s="797"/>
      <c r="DQ120" s="797">
        <v>668366</v>
      </c>
      <c r="DR120" s="797"/>
      <c r="DS120" s="797"/>
      <c r="DT120" s="797"/>
      <c r="DU120" s="797"/>
      <c r="DV120" s="798">
        <v>16.399999999999999</v>
      </c>
      <c r="DW120" s="798"/>
      <c r="DX120" s="798"/>
      <c r="DY120" s="798"/>
      <c r="DZ120" s="799"/>
    </row>
    <row r="121" spans="1:130" s="90" customFormat="1" ht="26.25" customHeight="1" x14ac:dyDescent="0.15">
      <c r="A121" s="856"/>
      <c r="B121" s="857"/>
      <c r="C121" s="832" t="s">
        <v>404</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51" t="s">
        <v>64</v>
      </c>
      <c r="AB121" s="752"/>
      <c r="AC121" s="752"/>
      <c r="AD121" s="752"/>
      <c r="AE121" s="753"/>
      <c r="AF121" s="754" t="s">
        <v>64</v>
      </c>
      <c r="AG121" s="752"/>
      <c r="AH121" s="752"/>
      <c r="AI121" s="752"/>
      <c r="AJ121" s="753"/>
      <c r="AK121" s="754" t="s">
        <v>64</v>
      </c>
      <c r="AL121" s="752"/>
      <c r="AM121" s="752"/>
      <c r="AN121" s="752"/>
      <c r="AO121" s="753"/>
      <c r="AP121" s="793" t="s">
        <v>64</v>
      </c>
      <c r="AQ121" s="794"/>
      <c r="AR121" s="794"/>
      <c r="AS121" s="794"/>
      <c r="AT121" s="795"/>
      <c r="AU121" s="849"/>
      <c r="AV121" s="850"/>
      <c r="AW121" s="850"/>
      <c r="AX121" s="850"/>
      <c r="AY121" s="851"/>
      <c r="AZ121" s="787" t="s">
        <v>405</v>
      </c>
      <c r="BA121" s="724"/>
      <c r="BB121" s="724"/>
      <c r="BC121" s="724"/>
      <c r="BD121" s="724"/>
      <c r="BE121" s="724"/>
      <c r="BF121" s="724"/>
      <c r="BG121" s="724"/>
      <c r="BH121" s="724"/>
      <c r="BI121" s="724"/>
      <c r="BJ121" s="724"/>
      <c r="BK121" s="724"/>
      <c r="BL121" s="724"/>
      <c r="BM121" s="724"/>
      <c r="BN121" s="724"/>
      <c r="BO121" s="724"/>
      <c r="BP121" s="725"/>
      <c r="BQ121" s="788">
        <v>102433</v>
      </c>
      <c r="BR121" s="789"/>
      <c r="BS121" s="789"/>
      <c r="BT121" s="789"/>
      <c r="BU121" s="789"/>
      <c r="BV121" s="789">
        <v>90833</v>
      </c>
      <c r="BW121" s="789"/>
      <c r="BX121" s="789"/>
      <c r="BY121" s="789"/>
      <c r="BZ121" s="789"/>
      <c r="CA121" s="789">
        <v>79040</v>
      </c>
      <c r="CB121" s="789"/>
      <c r="CC121" s="789"/>
      <c r="CD121" s="789"/>
      <c r="CE121" s="789"/>
      <c r="CF121" s="844">
        <v>1.9</v>
      </c>
      <c r="CG121" s="845"/>
      <c r="CH121" s="845"/>
      <c r="CI121" s="845"/>
      <c r="CJ121" s="845"/>
      <c r="CK121" s="838"/>
      <c r="CL121" s="807"/>
      <c r="CM121" s="807"/>
      <c r="CN121" s="807"/>
      <c r="CO121" s="808"/>
      <c r="CP121" s="816" t="s">
        <v>344</v>
      </c>
      <c r="CQ121" s="817"/>
      <c r="CR121" s="817"/>
      <c r="CS121" s="817"/>
      <c r="CT121" s="817"/>
      <c r="CU121" s="817"/>
      <c r="CV121" s="817"/>
      <c r="CW121" s="817"/>
      <c r="CX121" s="817"/>
      <c r="CY121" s="817"/>
      <c r="CZ121" s="817"/>
      <c r="DA121" s="817"/>
      <c r="DB121" s="817"/>
      <c r="DC121" s="817"/>
      <c r="DD121" s="817"/>
      <c r="DE121" s="817"/>
      <c r="DF121" s="818"/>
      <c r="DG121" s="788">
        <v>687458</v>
      </c>
      <c r="DH121" s="789"/>
      <c r="DI121" s="789"/>
      <c r="DJ121" s="789"/>
      <c r="DK121" s="789"/>
      <c r="DL121" s="789">
        <v>644437</v>
      </c>
      <c r="DM121" s="789"/>
      <c r="DN121" s="789"/>
      <c r="DO121" s="789"/>
      <c r="DP121" s="789"/>
      <c r="DQ121" s="789">
        <v>608425</v>
      </c>
      <c r="DR121" s="789"/>
      <c r="DS121" s="789"/>
      <c r="DT121" s="789"/>
      <c r="DU121" s="789"/>
      <c r="DV121" s="766">
        <v>14.9</v>
      </c>
      <c r="DW121" s="766"/>
      <c r="DX121" s="766"/>
      <c r="DY121" s="766"/>
      <c r="DZ121" s="767"/>
    </row>
    <row r="122" spans="1:130" s="90" customFormat="1" ht="26.25" customHeight="1" x14ac:dyDescent="0.15">
      <c r="A122" s="856"/>
      <c r="B122" s="857"/>
      <c r="C122" s="787" t="s">
        <v>387</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64</v>
      </c>
      <c r="AB122" s="752"/>
      <c r="AC122" s="752"/>
      <c r="AD122" s="752"/>
      <c r="AE122" s="753"/>
      <c r="AF122" s="754" t="s">
        <v>64</v>
      </c>
      <c r="AG122" s="752"/>
      <c r="AH122" s="752"/>
      <c r="AI122" s="752"/>
      <c r="AJ122" s="753"/>
      <c r="AK122" s="754" t="s">
        <v>64</v>
      </c>
      <c r="AL122" s="752"/>
      <c r="AM122" s="752"/>
      <c r="AN122" s="752"/>
      <c r="AO122" s="753"/>
      <c r="AP122" s="793" t="s">
        <v>64</v>
      </c>
      <c r="AQ122" s="794"/>
      <c r="AR122" s="794"/>
      <c r="AS122" s="794"/>
      <c r="AT122" s="795"/>
      <c r="AU122" s="849"/>
      <c r="AV122" s="850"/>
      <c r="AW122" s="850"/>
      <c r="AX122" s="850"/>
      <c r="AY122" s="851"/>
      <c r="AZ122" s="790" t="s">
        <v>406</v>
      </c>
      <c r="BA122" s="791"/>
      <c r="BB122" s="791"/>
      <c r="BC122" s="791"/>
      <c r="BD122" s="791"/>
      <c r="BE122" s="791"/>
      <c r="BF122" s="791"/>
      <c r="BG122" s="791"/>
      <c r="BH122" s="791"/>
      <c r="BI122" s="791"/>
      <c r="BJ122" s="791"/>
      <c r="BK122" s="791"/>
      <c r="BL122" s="791"/>
      <c r="BM122" s="791"/>
      <c r="BN122" s="791"/>
      <c r="BO122" s="791"/>
      <c r="BP122" s="792"/>
      <c r="BQ122" s="828">
        <v>5283759</v>
      </c>
      <c r="BR122" s="829"/>
      <c r="BS122" s="829"/>
      <c r="BT122" s="829"/>
      <c r="BU122" s="829"/>
      <c r="BV122" s="829">
        <v>5092256</v>
      </c>
      <c r="BW122" s="829"/>
      <c r="BX122" s="829"/>
      <c r="BY122" s="829"/>
      <c r="BZ122" s="829"/>
      <c r="CA122" s="829">
        <v>5029230</v>
      </c>
      <c r="CB122" s="829"/>
      <c r="CC122" s="829"/>
      <c r="CD122" s="829"/>
      <c r="CE122" s="829"/>
      <c r="CF122" s="830">
        <v>123.1</v>
      </c>
      <c r="CG122" s="831"/>
      <c r="CH122" s="831"/>
      <c r="CI122" s="831"/>
      <c r="CJ122" s="831"/>
      <c r="CK122" s="838"/>
      <c r="CL122" s="807"/>
      <c r="CM122" s="807"/>
      <c r="CN122" s="807"/>
      <c r="CO122" s="808"/>
      <c r="CP122" s="816" t="s">
        <v>346</v>
      </c>
      <c r="CQ122" s="817"/>
      <c r="CR122" s="817"/>
      <c r="CS122" s="817"/>
      <c r="CT122" s="817"/>
      <c r="CU122" s="817"/>
      <c r="CV122" s="817"/>
      <c r="CW122" s="817"/>
      <c r="CX122" s="817"/>
      <c r="CY122" s="817"/>
      <c r="CZ122" s="817"/>
      <c r="DA122" s="817"/>
      <c r="DB122" s="817"/>
      <c r="DC122" s="817"/>
      <c r="DD122" s="817"/>
      <c r="DE122" s="817"/>
      <c r="DF122" s="818"/>
      <c r="DG122" s="788">
        <v>573755</v>
      </c>
      <c r="DH122" s="789"/>
      <c r="DI122" s="789"/>
      <c r="DJ122" s="789"/>
      <c r="DK122" s="789"/>
      <c r="DL122" s="789">
        <v>574461</v>
      </c>
      <c r="DM122" s="789"/>
      <c r="DN122" s="789"/>
      <c r="DO122" s="789"/>
      <c r="DP122" s="789"/>
      <c r="DQ122" s="789">
        <v>561098</v>
      </c>
      <c r="DR122" s="789"/>
      <c r="DS122" s="789"/>
      <c r="DT122" s="789"/>
      <c r="DU122" s="789"/>
      <c r="DV122" s="766">
        <v>13.7</v>
      </c>
      <c r="DW122" s="766"/>
      <c r="DX122" s="766"/>
      <c r="DY122" s="766"/>
      <c r="DZ122" s="767"/>
    </row>
    <row r="123" spans="1:130" s="90" customFormat="1" ht="26.25" customHeight="1" x14ac:dyDescent="0.15">
      <c r="A123" s="856"/>
      <c r="B123" s="857"/>
      <c r="C123" s="787" t="s">
        <v>393</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64</v>
      </c>
      <c r="AB123" s="752"/>
      <c r="AC123" s="752"/>
      <c r="AD123" s="752"/>
      <c r="AE123" s="753"/>
      <c r="AF123" s="754" t="s">
        <v>64</v>
      </c>
      <c r="AG123" s="752"/>
      <c r="AH123" s="752"/>
      <c r="AI123" s="752"/>
      <c r="AJ123" s="753"/>
      <c r="AK123" s="754" t="s">
        <v>64</v>
      </c>
      <c r="AL123" s="752"/>
      <c r="AM123" s="752"/>
      <c r="AN123" s="752"/>
      <c r="AO123" s="753"/>
      <c r="AP123" s="793" t="s">
        <v>64</v>
      </c>
      <c r="AQ123" s="794"/>
      <c r="AR123" s="794"/>
      <c r="AS123" s="794"/>
      <c r="AT123" s="795"/>
      <c r="AU123" s="852"/>
      <c r="AV123" s="853"/>
      <c r="AW123" s="853"/>
      <c r="AX123" s="853"/>
      <c r="AY123" s="853"/>
      <c r="AZ123" s="113" t="s">
        <v>121</v>
      </c>
      <c r="BA123" s="113"/>
      <c r="BB123" s="113"/>
      <c r="BC123" s="113"/>
      <c r="BD123" s="113"/>
      <c r="BE123" s="113"/>
      <c r="BF123" s="113"/>
      <c r="BG123" s="113"/>
      <c r="BH123" s="113"/>
      <c r="BI123" s="113"/>
      <c r="BJ123" s="113"/>
      <c r="BK123" s="113"/>
      <c r="BL123" s="113"/>
      <c r="BM123" s="113"/>
      <c r="BN123" s="113"/>
      <c r="BO123" s="826" t="s">
        <v>407</v>
      </c>
      <c r="BP123" s="827"/>
      <c r="BQ123" s="823">
        <v>10824509</v>
      </c>
      <c r="BR123" s="824"/>
      <c r="BS123" s="824"/>
      <c r="BT123" s="824"/>
      <c r="BU123" s="824"/>
      <c r="BV123" s="824">
        <v>10976078</v>
      </c>
      <c r="BW123" s="824"/>
      <c r="BX123" s="824"/>
      <c r="BY123" s="824"/>
      <c r="BZ123" s="824"/>
      <c r="CA123" s="824">
        <v>11080553</v>
      </c>
      <c r="CB123" s="824"/>
      <c r="CC123" s="824"/>
      <c r="CD123" s="824"/>
      <c r="CE123" s="824"/>
      <c r="CF123" s="720"/>
      <c r="CG123" s="721"/>
      <c r="CH123" s="721"/>
      <c r="CI123" s="721"/>
      <c r="CJ123" s="825"/>
      <c r="CK123" s="838"/>
      <c r="CL123" s="807"/>
      <c r="CM123" s="807"/>
      <c r="CN123" s="807"/>
      <c r="CO123" s="808"/>
      <c r="CP123" s="816" t="s">
        <v>343</v>
      </c>
      <c r="CQ123" s="817"/>
      <c r="CR123" s="817"/>
      <c r="CS123" s="817"/>
      <c r="CT123" s="817"/>
      <c r="CU123" s="817"/>
      <c r="CV123" s="817"/>
      <c r="CW123" s="817"/>
      <c r="CX123" s="817"/>
      <c r="CY123" s="817"/>
      <c r="CZ123" s="817"/>
      <c r="DA123" s="817"/>
      <c r="DB123" s="817"/>
      <c r="DC123" s="817"/>
      <c r="DD123" s="817"/>
      <c r="DE123" s="817"/>
      <c r="DF123" s="818"/>
      <c r="DG123" s="751" t="s">
        <v>64</v>
      </c>
      <c r="DH123" s="752"/>
      <c r="DI123" s="752"/>
      <c r="DJ123" s="752"/>
      <c r="DK123" s="753"/>
      <c r="DL123" s="754" t="s">
        <v>64</v>
      </c>
      <c r="DM123" s="752"/>
      <c r="DN123" s="752"/>
      <c r="DO123" s="752"/>
      <c r="DP123" s="753"/>
      <c r="DQ123" s="754" t="s">
        <v>64</v>
      </c>
      <c r="DR123" s="752"/>
      <c r="DS123" s="752"/>
      <c r="DT123" s="752"/>
      <c r="DU123" s="753"/>
      <c r="DV123" s="793" t="s">
        <v>64</v>
      </c>
      <c r="DW123" s="794"/>
      <c r="DX123" s="794"/>
      <c r="DY123" s="794"/>
      <c r="DZ123" s="795"/>
    </row>
    <row r="124" spans="1:130" s="90" customFormat="1" ht="26.25" customHeight="1" thickBot="1" x14ac:dyDescent="0.2">
      <c r="A124" s="856"/>
      <c r="B124" s="857"/>
      <c r="C124" s="787" t="s">
        <v>396</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64</v>
      </c>
      <c r="AB124" s="752"/>
      <c r="AC124" s="752"/>
      <c r="AD124" s="752"/>
      <c r="AE124" s="753"/>
      <c r="AF124" s="754" t="s">
        <v>64</v>
      </c>
      <c r="AG124" s="752"/>
      <c r="AH124" s="752"/>
      <c r="AI124" s="752"/>
      <c r="AJ124" s="753"/>
      <c r="AK124" s="754" t="s">
        <v>64</v>
      </c>
      <c r="AL124" s="752"/>
      <c r="AM124" s="752"/>
      <c r="AN124" s="752"/>
      <c r="AO124" s="753"/>
      <c r="AP124" s="793" t="s">
        <v>64</v>
      </c>
      <c r="AQ124" s="794"/>
      <c r="AR124" s="794"/>
      <c r="AS124" s="794"/>
      <c r="AT124" s="795"/>
      <c r="AU124" s="819" t="s">
        <v>408</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t="s">
        <v>64</v>
      </c>
      <c r="BR124" s="814"/>
      <c r="BS124" s="814"/>
      <c r="BT124" s="814"/>
      <c r="BU124" s="814"/>
      <c r="BV124" s="814" t="s">
        <v>64</v>
      </c>
      <c r="BW124" s="814"/>
      <c r="BX124" s="814"/>
      <c r="BY124" s="814"/>
      <c r="BZ124" s="814"/>
      <c r="CA124" s="814" t="s">
        <v>64</v>
      </c>
      <c r="CB124" s="814"/>
      <c r="CC124" s="814"/>
      <c r="CD124" s="814"/>
      <c r="CE124" s="814"/>
      <c r="CF124" s="698"/>
      <c r="CG124" s="699"/>
      <c r="CH124" s="699"/>
      <c r="CI124" s="699"/>
      <c r="CJ124" s="815"/>
      <c r="CK124" s="839"/>
      <c r="CL124" s="839"/>
      <c r="CM124" s="839"/>
      <c r="CN124" s="839"/>
      <c r="CO124" s="840"/>
      <c r="CP124" s="816" t="s">
        <v>409</v>
      </c>
      <c r="CQ124" s="817"/>
      <c r="CR124" s="817"/>
      <c r="CS124" s="817"/>
      <c r="CT124" s="817"/>
      <c r="CU124" s="817"/>
      <c r="CV124" s="817"/>
      <c r="CW124" s="817"/>
      <c r="CX124" s="817"/>
      <c r="CY124" s="817"/>
      <c r="CZ124" s="817"/>
      <c r="DA124" s="817"/>
      <c r="DB124" s="817"/>
      <c r="DC124" s="817"/>
      <c r="DD124" s="817"/>
      <c r="DE124" s="817"/>
      <c r="DF124" s="818"/>
      <c r="DG124" s="735" t="s">
        <v>64</v>
      </c>
      <c r="DH124" s="736"/>
      <c r="DI124" s="736"/>
      <c r="DJ124" s="736"/>
      <c r="DK124" s="737"/>
      <c r="DL124" s="738" t="s">
        <v>64</v>
      </c>
      <c r="DM124" s="736"/>
      <c r="DN124" s="736"/>
      <c r="DO124" s="736"/>
      <c r="DP124" s="737"/>
      <c r="DQ124" s="738" t="s">
        <v>64</v>
      </c>
      <c r="DR124" s="736"/>
      <c r="DS124" s="736"/>
      <c r="DT124" s="736"/>
      <c r="DU124" s="737"/>
      <c r="DV124" s="800" t="s">
        <v>64</v>
      </c>
      <c r="DW124" s="801"/>
      <c r="DX124" s="801"/>
      <c r="DY124" s="801"/>
      <c r="DZ124" s="802"/>
    </row>
    <row r="125" spans="1:130" s="90" customFormat="1" ht="26.25" customHeight="1" x14ac:dyDescent="0.15">
      <c r="A125" s="856"/>
      <c r="B125" s="857"/>
      <c r="C125" s="787" t="s">
        <v>398</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64</v>
      </c>
      <c r="AB125" s="752"/>
      <c r="AC125" s="752"/>
      <c r="AD125" s="752"/>
      <c r="AE125" s="753"/>
      <c r="AF125" s="754" t="s">
        <v>64</v>
      </c>
      <c r="AG125" s="752"/>
      <c r="AH125" s="752"/>
      <c r="AI125" s="752"/>
      <c r="AJ125" s="753"/>
      <c r="AK125" s="754" t="s">
        <v>64</v>
      </c>
      <c r="AL125" s="752"/>
      <c r="AM125" s="752"/>
      <c r="AN125" s="752"/>
      <c r="AO125" s="753"/>
      <c r="AP125" s="793" t="s">
        <v>64</v>
      </c>
      <c r="AQ125" s="794"/>
      <c r="AR125" s="794"/>
      <c r="AS125" s="794"/>
      <c r="AT125" s="795"/>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2"/>
      <c r="BR125" s="92"/>
      <c r="BS125" s="92"/>
      <c r="BT125" s="92"/>
      <c r="BU125" s="92"/>
      <c r="BV125" s="92"/>
      <c r="BW125" s="92"/>
      <c r="BX125" s="92"/>
      <c r="BY125" s="92"/>
      <c r="BZ125" s="92"/>
      <c r="CA125" s="92"/>
      <c r="CB125" s="92"/>
      <c r="CC125" s="92"/>
      <c r="CD125" s="92"/>
      <c r="CE125" s="92"/>
      <c r="CF125" s="92"/>
      <c r="CG125" s="92"/>
      <c r="CH125" s="92"/>
      <c r="CI125" s="92"/>
      <c r="CJ125" s="114"/>
      <c r="CK125" s="803" t="s">
        <v>410</v>
      </c>
      <c r="CL125" s="804"/>
      <c r="CM125" s="804"/>
      <c r="CN125" s="804"/>
      <c r="CO125" s="805"/>
      <c r="CP125" s="812" t="s">
        <v>411</v>
      </c>
      <c r="CQ125" s="780"/>
      <c r="CR125" s="780"/>
      <c r="CS125" s="780"/>
      <c r="CT125" s="780"/>
      <c r="CU125" s="780"/>
      <c r="CV125" s="780"/>
      <c r="CW125" s="780"/>
      <c r="CX125" s="780"/>
      <c r="CY125" s="780"/>
      <c r="CZ125" s="780"/>
      <c r="DA125" s="780"/>
      <c r="DB125" s="780"/>
      <c r="DC125" s="780"/>
      <c r="DD125" s="780"/>
      <c r="DE125" s="780"/>
      <c r="DF125" s="781"/>
      <c r="DG125" s="813" t="s">
        <v>64</v>
      </c>
      <c r="DH125" s="797"/>
      <c r="DI125" s="797"/>
      <c r="DJ125" s="797"/>
      <c r="DK125" s="797"/>
      <c r="DL125" s="797" t="s">
        <v>64</v>
      </c>
      <c r="DM125" s="797"/>
      <c r="DN125" s="797"/>
      <c r="DO125" s="797"/>
      <c r="DP125" s="797"/>
      <c r="DQ125" s="797" t="s">
        <v>64</v>
      </c>
      <c r="DR125" s="797"/>
      <c r="DS125" s="797"/>
      <c r="DT125" s="797"/>
      <c r="DU125" s="797"/>
      <c r="DV125" s="798" t="s">
        <v>64</v>
      </c>
      <c r="DW125" s="798"/>
      <c r="DX125" s="798"/>
      <c r="DY125" s="798"/>
      <c r="DZ125" s="799"/>
    </row>
    <row r="126" spans="1:130" s="90" customFormat="1" ht="26.25" customHeight="1" thickBot="1" x14ac:dyDescent="0.2">
      <c r="A126" s="856"/>
      <c r="B126" s="857"/>
      <c r="C126" s="787" t="s">
        <v>400</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v>126</v>
      </c>
      <c r="AB126" s="752"/>
      <c r="AC126" s="752"/>
      <c r="AD126" s="752"/>
      <c r="AE126" s="753"/>
      <c r="AF126" s="754">
        <v>126</v>
      </c>
      <c r="AG126" s="752"/>
      <c r="AH126" s="752"/>
      <c r="AI126" s="752"/>
      <c r="AJ126" s="753"/>
      <c r="AK126" s="754">
        <v>162</v>
      </c>
      <c r="AL126" s="752"/>
      <c r="AM126" s="752"/>
      <c r="AN126" s="752"/>
      <c r="AO126" s="753"/>
      <c r="AP126" s="793">
        <v>0</v>
      </c>
      <c r="AQ126" s="794"/>
      <c r="AR126" s="794"/>
      <c r="AS126" s="794"/>
      <c r="AT126" s="795"/>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5"/>
      <c r="CE126" s="115"/>
      <c r="CF126" s="115"/>
      <c r="CG126" s="92"/>
      <c r="CH126" s="92"/>
      <c r="CI126" s="92"/>
      <c r="CJ126" s="114"/>
      <c r="CK126" s="806"/>
      <c r="CL126" s="807"/>
      <c r="CM126" s="807"/>
      <c r="CN126" s="807"/>
      <c r="CO126" s="808"/>
      <c r="CP126" s="787" t="s">
        <v>412</v>
      </c>
      <c r="CQ126" s="724"/>
      <c r="CR126" s="724"/>
      <c r="CS126" s="724"/>
      <c r="CT126" s="724"/>
      <c r="CU126" s="724"/>
      <c r="CV126" s="724"/>
      <c r="CW126" s="724"/>
      <c r="CX126" s="724"/>
      <c r="CY126" s="724"/>
      <c r="CZ126" s="724"/>
      <c r="DA126" s="724"/>
      <c r="DB126" s="724"/>
      <c r="DC126" s="724"/>
      <c r="DD126" s="724"/>
      <c r="DE126" s="724"/>
      <c r="DF126" s="725"/>
      <c r="DG126" s="788" t="s">
        <v>64</v>
      </c>
      <c r="DH126" s="789"/>
      <c r="DI126" s="789"/>
      <c r="DJ126" s="789"/>
      <c r="DK126" s="789"/>
      <c r="DL126" s="789" t="s">
        <v>64</v>
      </c>
      <c r="DM126" s="789"/>
      <c r="DN126" s="789"/>
      <c r="DO126" s="789"/>
      <c r="DP126" s="789"/>
      <c r="DQ126" s="789" t="s">
        <v>64</v>
      </c>
      <c r="DR126" s="789"/>
      <c r="DS126" s="789"/>
      <c r="DT126" s="789"/>
      <c r="DU126" s="789"/>
      <c r="DV126" s="766" t="s">
        <v>64</v>
      </c>
      <c r="DW126" s="766"/>
      <c r="DX126" s="766"/>
      <c r="DY126" s="766"/>
      <c r="DZ126" s="767"/>
    </row>
    <row r="127" spans="1:130" s="90" customFormat="1" ht="26.25" customHeight="1" x14ac:dyDescent="0.15">
      <c r="A127" s="858"/>
      <c r="B127" s="859"/>
      <c r="C127" s="790" t="s">
        <v>413</v>
      </c>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2"/>
      <c r="AA127" s="751">
        <v>1941</v>
      </c>
      <c r="AB127" s="752"/>
      <c r="AC127" s="752"/>
      <c r="AD127" s="752"/>
      <c r="AE127" s="753"/>
      <c r="AF127" s="754">
        <v>1567</v>
      </c>
      <c r="AG127" s="752"/>
      <c r="AH127" s="752"/>
      <c r="AI127" s="752"/>
      <c r="AJ127" s="753"/>
      <c r="AK127" s="754">
        <v>1243</v>
      </c>
      <c r="AL127" s="752"/>
      <c r="AM127" s="752"/>
      <c r="AN127" s="752"/>
      <c r="AO127" s="753"/>
      <c r="AP127" s="793">
        <v>0</v>
      </c>
      <c r="AQ127" s="794"/>
      <c r="AR127" s="794"/>
      <c r="AS127" s="794"/>
      <c r="AT127" s="795"/>
      <c r="AU127" s="92"/>
      <c r="AV127" s="92"/>
      <c r="AW127" s="92"/>
      <c r="AX127" s="796" t="s">
        <v>414</v>
      </c>
      <c r="AY127" s="784"/>
      <c r="AZ127" s="784"/>
      <c r="BA127" s="784"/>
      <c r="BB127" s="784"/>
      <c r="BC127" s="784"/>
      <c r="BD127" s="784"/>
      <c r="BE127" s="785"/>
      <c r="BF127" s="783" t="s">
        <v>415</v>
      </c>
      <c r="BG127" s="784"/>
      <c r="BH127" s="784"/>
      <c r="BI127" s="784"/>
      <c r="BJ127" s="784"/>
      <c r="BK127" s="784"/>
      <c r="BL127" s="785"/>
      <c r="BM127" s="783" t="s">
        <v>416</v>
      </c>
      <c r="BN127" s="784"/>
      <c r="BO127" s="784"/>
      <c r="BP127" s="784"/>
      <c r="BQ127" s="784"/>
      <c r="BR127" s="784"/>
      <c r="BS127" s="785"/>
      <c r="BT127" s="783" t="s">
        <v>417</v>
      </c>
      <c r="BU127" s="784"/>
      <c r="BV127" s="784"/>
      <c r="BW127" s="784"/>
      <c r="BX127" s="784"/>
      <c r="BY127" s="784"/>
      <c r="BZ127" s="786"/>
      <c r="CA127" s="92"/>
      <c r="CB127" s="92"/>
      <c r="CC127" s="92"/>
      <c r="CD127" s="115"/>
      <c r="CE127" s="115"/>
      <c r="CF127" s="115"/>
      <c r="CG127" s="92"/>
      <c r="CH127" s="92"/>
      <c r="CI127" s="92"/>
      <c r="CJ127" s="114"/>
      <c r="CK127" s="806"/>
      <c r="CL127" s="807"/>
      <c r="CM127" s="807"/>
      <c r="CN127" s="807"/>
      <c r="CO127" s="808"/>
      <c r="CP127" s="787" t="s">
        <v>418</v>
      </c>
      <c r="CQ127" s="724"/>
      <c r="CR127" s="724"/>
      <c r="CS127" s="724"/>
      <c r="CT127" s="724"/>
      <c r="CU127" s="724"/>
      <c r="CV127" s="724"/>
      <c r="CW127" s="724"/>
      <c r="CX127" s="724"/>
      <c r="CY127" s="724"/>
      <c r="CZ127" s="724"/>
      <c r="DA127" s="724"/>
      <c r="DB127" s="724"/>
      <c r="DC127" s="724"/>
      <c r="DD127" s="724"/>
      <c r="DE127" s="724"/>
      <c r="DF127" s="725"/>
      <c r="DG127" s="788" t="s">
        <v>64</v>
      </c>
      <c r="DH127" s="789"/>
      <c r="DI127" s="789"/>
      <c r="DJ127" s="789"/>
      <c r="DK127" s="789"/>
      <c r="DL127" s="789" t="s">
        <v>64</v>
      </c>
      <c r="DM127" s="789"/>
      <c r="DN127" s="789"/>
      <c r="DO127" s="789"/>
      <c r="DP127" s="789"/>
      <c r="DQ127" s="789" t="s">
        <v>64</v>
      </c>
      <c r="DR127" s="789"/>
      <c r="DS127" s="789"/>
      <c r="DT127" s="789"/>
      <c r="DU127" s="789"/>
      <c r="DV127" s="766" t="s">
        <v>64</v>
      </c>
      <c r="DW127" s="766"/>
      <c r="DX127" s="766"/>
      <c r="DY127" s="766"/>
      <c r="DZ127" s="767"/>
    </row>
    <row r="128" spans="1:130" s="90" customFormat="1" ht="26.25" customHeight="1" thickBot="1" x14ac:dyDescent="0.2">
      <c r="A128" s="768" t="s">
        <v>419</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420</v>
      </c>
      <c r="X128" s="770"/>
      <c r="Y128" s="770"/>
      <c r="Z128" s="771"/>
      <c r="AA128" s="772">
        <v>63549</v>
      </c>
      <c r="AB128" s="773"/>
      <c r="AC128" s="773"/>
      <c r="AD128" s="773"/>
      <c r="AE128" s="774"/>
      <c r="AF128" s="775">
        <v>56096</v>
      </c>
      <c r="AG128" s="773"/>
      <c r="AH128" s="773"/>
      <c r="AI128" s="773"/>
      <c r="AJ128" s="774"/>
      <c r="AK128" s="775">
        <v>56096</v>
      </c>
      <c r="AL128" s="773"/>
      <c r="AM128" s="773"/>
      <c r="AN128" s="773"/>
      <c r="AO128" s="774"/>
      <c r="AP128" s="776"/>
      <c r="AQ128" s="777"/>
      <c r="AR128" s="777"/>
      <c r="AS128" s="777"/>
      <c r="AT128" s="778"/>
      <c r="AU128" s="92"/>
      <c r="AV128" s="92"/>
      <c r="AW128" s="92"/>
      <c r="AX128" s="779" t="s">
        <v>421</v>
      </c>
      <c r="AY128" s="780"/>
      <c r="AZ128" s="780"/>
      <c r="BA128" s="780"/>
      <c r="BB128" s="780"/>
      <c r="BC128" s="780"/>
      <c r="BD128" s="780"/>
      <c r="BE128" s="781"/>
      <c r="BF128" s="758" t="s">
        <v>64</v>
      </c>
      <c r="BG128" s="759"/>
      <c r="BH128" s="759"/>
      <c r="BI128" s="759"/>
      <c r="BJ128" s="759"/>
      <c r="BK128" s="759"/>
      <c r="BL128" s="782"/>
      <c r="BM128" s="758">
        <v>15</v>
      </c>
      <c r="BN128" s="759"/>
      <c r="BO128" s="759"/>
      <c r="BP128" s="759"/>
      <c r="BQ128" s="759"/>
      <c r="BR128" s="759"/>
      <c r="BS128" s="782"/>
      <c r="BT128" s="758">
        <v>20</v>
      </c>
      <c r="BU128" s="759"/>
      <c r="BV128" s="759"/>
      <c r="BW128" s="759"/>
      <c r="BX128" s="759"/>
      <c r="BY128" s="759"/>
      <c r="BZ128" s="760"/>
      <c r="CA128" s="115"/>
      <c r="CB128" s="115"/>
      <c r="CC128" s="115"/>
      <c r="CD128" s="115"/>
      <c r="CE128" s="115"/>
      <c r="CF128" s="115"/>
      <c r="CG128" s="92"/>
      <c r="CH128" s="92"/>
      <c r="CI128" s="92"/>
      <c r="CJ128" s="114"/>
      <c r="CK128" s="809"/>
      <c r="CL128" s="810"/>
      <c r="CM128" s="810"/>
      <c r="CN128" s="810"/>
      <c r="CO128" s="811"/>
      <c r="CP128" s="761" t="s">
        <v>422</v>
      </c>
      <c r="CQ128" s="702"/>
      <c r="CR128" s="702"/>
      <c r="CS128" s="702"/>
      <c r="CT128" s="702"/>
      <c r="CU128" s="702"/>
      <c r="CV128" s="702"/>
      <c r="CW128" s="702"/>
      <c r="CX128" s="702"/>
      <c r="CY128" s="702"/>
      <c r="CZ128" s="702"/>
      <c r="DA128" s="702"/>
      <c r="DB128" s="702"/>
      <c r="DC128" s="702"/>
      <c r="DD128" s="702"/>
      <c r="DE128" s="702"/>
      <c r="DF128" s="703"/>
      <c r="DG128" s="762" t="s">
        <v>64</v>
      </c>
      <c r="DH128" s="763"/>
      <c r="DI128" s="763"/>
      <c r="DJ128" s="763"/>
      <c r="DK128" s="763"/>
      <c r="DL128" s="763" t="s">
        <v>64</v>
      </c>
      <c r="DM128" s="763"/>
      <c r="DN128" s="763"/>
      <c r="DO128" s="763"/>
      <c r="DP128" s="763"/>
      <c r="DQ128" s="763" t="s">
        <v>64</v>
      </c>
      <c r="DR128" s="763"/>
      <c r="DS128" s="763"/>
      <c r="DT128" s="763"/>
      <c r="DU128" s="763"/>
      <c r="DV128" s="764" t="s">
        <v>64</v>
      </c>
      <c r="DW128" s="764"/>
      <c r="DX128" s="764"/>
      <c r="DY128" s="764"/>
      <c r="DZ128" s="765"/>
    </row>
    <row r="129" spans="1:131" s="90" customFormat="1" ht="26.25" customHeight="1" x14ac:dyDescent="0.15">
      <c r="A129" s="746" t="s">
        <v>45</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423</v>
      </c>
      <c r="X129" s="749"/>
      <c r="Y129" s="749"/>
      <c r="Z129" s="750"/>
      <c r="AA129" s="751">
        <v>4285158</v>
      </c>
      <c r="AB129" s="752"/>
      <c r="AC129" s="752"/>
      <c r="AD129" s="752"/>
      <c r="AE129" s="753"/>
      <c r="AF129" s="754">
        <v>4370792</v>
      </c>
      <c r="AG129" s="752"/>
      <c r="AH129" s="752"/>
      <c r="AI129" s="752"/>
      <c r="AJ129" s="753"/>
      <c r="AK129" s="754">
        <v>4568588</v>
      </c>
      <c r="AL129" s="752"/>
      <c r="AM129" s="752"/>
      <c r="AN129" s="752"/>
      <c r="AO129" s="753"/>
      <c r="AP129" s="755"/>
      <c r="AQ129" s="756"/>
      <c r="AR129" s="756"/>
      <c r="AS129" s="756"/>
      <c r="AT129" s="757"/>
      <c r="AU129" s="93"/>
      <c r="AV129" s="93"/>
      <c r="AW129" s="93"/>
      <c r="AX129" s="723" t="s">
        <v>424</v>
      </c>
      <c r="AY129" s="724"/>
      <c r="AZ129" s="724"/>
      <c r="BA129" s="724"/>
      <c r="BB129" s="724"/>
      <c r="BC129" s="724"/>
      <c r="BD129" s="724"/>
      <c r="BE129" s="725"/>
      <c r="BF129" s="742" t="s">
        <v>64</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16"/>
      <c r="CB129" s="116"/>
      <c r="CC129" s="116"/>
      <c r="CD129" s="116"/>
      <c r="CE129" s="116"/>
      <c r="CF129" s="116"/>
      <c r="CG129" s="116"/>
      <c r="CH129" s="116"/>
      <c r="CI129" s="116"/>
      <c r="CJ129" s="116"/>
      <c r="CK129" s="116"/>
      <c r="CL129" s="116"/>
      <c r="CM129" s="116"/>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93"/>
      <c r="DQ129" s="93"/>
      <c r="DR129" s="93"/>
      <c r="DS129" s="93"/>
      <c r="DT129" s="93"/>
      <c r="DU129" s="93"/>
      <c r="DV129" s="93"/>
      <c r="DW129" s="93"/>
      <c r="DX129" s="93"/>
      <c r="DY129" s="93"/>
      <c r="DZ129" s="93"/>
    </row>
    <row r="130" spans="1:131" s="90" customFormat="1" ht="26.25" customHeight="1" x14ac:dyDescent="0.15">
      <c r="A130" s="746" t="s">
        <v>425</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426</v>
      </c>
      <c r="X130" s="749"/>
      <c r="Y130" s="749"/>
      <c r="Z130" s="750"/>
      <c r="AA130" s="751">
        <v>540033</v>
      </c>
      <c r="AB130" s="752"/>
      <c r="AC130" s="752"/>
      <c r="AD130" s="752"/>
      <c r="AE130" s="753"/>
      <c r="AF130" s="754">
        <v>494877</v>
      </c>
      <c r="AG130" s="752"/>
      <c r="AH130" s="752"/>
      <c r="AI130" s="752"/>
      <c r="AJ130" s="753"/>
      <c r="AK130" s="754">
        <v>483188</v>
      </c>
      <c r="AL130" s="752"/>
      <c r="AM130" s="752"/>
      <c r="AN130" s="752"/>
      <c r="AO130" s="753"/>
      <c r="AP130" s="755"/>
      <c r="AQ130" s="756"/>
      <c r="AR130" s="756"/>
      <c r="AS130" s="756"/>
      <c r="AT130" s="757"/>
      <c r="AU130" s="93"/>
      <c r="AV130" s="93"/>
      <c r="AW130" s="93"/>
      <c r="AX130" s="723" t="s">
        <v>427</v>
      </c>
      <c r="AY130" s="724"/>
      <c r="AZ130" s="724"/>
      <c r="BA130" s="724"/>
      <c r="BB130" s="724"/>
      <c r="BC130" s="724"/>
      <c r="BD130" s="724"/>
      <c r="BE130" s="725"/>
      <c r="BF130" s="726">
        <v>6.8</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93"/>
      <c r="DQ130" s="93"/>
      <c r="DR130" s="93"/>
      <c r="DS130" s="93"/>
      <c r="DT130" s="93"/>
      <c r="DU130" s="93"/>
      <c r="DV130" s="93"/>
      <c r="DW130" s="93"/>
      <c r="DX130" s="93"/>
      <c r="DY130" s="93"/>
      <c r="DZ130" s="93"/>
    </row>
    <row r="131" spans="1:131" s="90"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428</v>
      </c>
      <c r="X131" s="733"/>
      <c r="Y131" s="733"/>
      <c r="Z131" s="734"/>
      <c r="AA131" s="735">
        <v>3745125</v>
      </c>
      <c r="AB131" s="736"/>
      <c r="AC131" s="736"/>
      <c r="AD131" s="736"/>
      <c r="AE131" s="737"/>
      <c r="AF131" s="738">
        <v>3875915</v>
      </c>
      <c r="AG131" s="736"/>
      <c r="AH131" s="736"/>
      <c r="AI131" s="736"/>
      <c r="AJ131" s="737"/>
      <c r="AK131" s="738">
        <v>4085400</v>
      </c>
      <c r="AL131" s="736"/>
      <c r="AM131" s="736"/>
      <c r="AN131" s="736"/>
      <c r="AO131" s="737"/>
      <c r="AP131" s="739"/>
      <c r="AQ131" s="740"/>
      <c r="AR131" s="740"/>
      <c r="AS131" s="740"/>
      <c r="AT131" s="741"/>
      <c r="AU131" s="93"/>
      <c r="AV131" s="93"/>
      <c r="AW131" s="93"/>
      <c r="AX131" s="701" t="s">
        <v>429</v>
      </c>
      <c r="AY131" s="702"/>
      <c r="AZ131" s="702"/>
      <c r="BA131" s="702"/>
      <c r="BB131" s="702"/>
      <c r="BC131" s="702"/>
      <c r="BD131" s="702"/>
      <c r="BE131" s="703"/>
      <c r="BF131" s="704" t="s">
        <v>64</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16"/>
      <c r="DI131" s="116"/>
      <c r="DJ131" s="116"/>
      <c r="DK131" s="116"/>
      <c r="DL131" s="116"/>
      <c r="DM131" s="116"/>
      <c r="DN131" s="116"/>
      <c r="DO131" s="116"/>
      <c r="DP131" s="93"/>
      <c r="DQ131" s="93"/>
      <c r="DR131" s="93"/>
      <c r="DS131" s="93"/>
      <c r="DT131" s="93"/>
      <c r="DU131" s="93"/>
      <c r="DV131" s="93"/>
      <c r="DW131" s="93"/>
      <c r="DX131" s="93"/>
      <c r="DY131" s="93"/>
      <c r="DZ131" s="93"/>
    </row>
    <row r="132" spans="1:131" s="90" customFormat="1" ht="26.25" customHeight="1" x14ac:dyDescent="0.15">
      <c r="A132" s="710" t="s">
        <v>430</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431</v>
      </c>
      <c r="W132" s="714"/>
      <c r="X132" s="714"/>
      <c r="Y132" s="714"/>
      <c r="Z132" s="715"/>
      <c r="AA132" s="716">
        <v>6.8630286040000001</v>
      </c>
      <c r="AB132" s="717"/>
      <c r="AC132" s="717"/>
      <c r="AD132" s="717"/>
      <c r="AE132" s="718"/>
      <c r="AF132" s="719">
        <v>6.4918864320000003</v>
      </c>
      <c r="AG132" s="717"/>
      <c r="AH132" s="717"/>
      <c r="AI132" s="717"/>
      <c r="AJ132" s="718"/>
      <c r="AK132" s="719">
        <v>7.0974200810000001</v>
      </c>
      <c r="AL132" s="717"/>
      <c r="AM132" s="717"/>
      <c r="AN132" s="717"/>
      <c r="AO132" s="718"/>
      <c r="AP132" s="720"/>
      <c r="AQ132" s="721"/>
      <c r="AR132" s="721"/>
      <c r="AS132" s="721"/>
      <c r="AT132" s="722"/>
      <c r="AU132" s="117"/>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5"/>
      <c r="BT132" s="93"/>
      <c r="BU132" s="93"/>
      <c r="BV132" s="93"/>
      <c r="BW132" s="93"/>
      <c r="BX132" s="93"/>
      <c r="BY132" s="93"/>
      <c r="BZ132" s="93"/>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116"/>
      <c r="DD132" s="116"/>
      <c r="DE132" s="116"/>
      <c r="DF132" s="116"/>
      <c r="DG132" s="116"/>
      <c r="DH132" s="116"/>
      <c r="DI132" s="116"/>
      <c r="DJ132" s="116"/>
      <c r="DK132" s="116"/>
      <c r="DL132" s="116"/>
      <c r="DM132" s="116"/>
      <c r="DN132" s="116"/>
      <c r="DO132" s="116"/>
      <c r="DP132" s="93"/>
      <c r="DQ132" s="93"/>
      <c r="DR132" s="93"/>
      <c r="DS132" s="93"/>
      <c r="DT132" s="93"/>
      <c r="DU132" s="93"/>
      <c r="DV132" s="93"/>
      <c r="DW132" s="93"/>
      <c r="DX132" s="93"/>
      <c r="DY132" s="93"/>
      <c r="DZ132" s="93"/>
    </row>
    <row r="133" spans="1:131" s="90"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432</v>
      </c>
      <c r="W133" s="693"/>
      <c r="X133" s="693"/>
      <c r="Y133" s="693"/>
      <c r="Z133" s="694"/>
      <c r="AA133" s="695">
        <v>5.9</v>
      </c>
      <c r="AB133" s="696"/>
      <c r="AC133" s="696"/>
      <c r="AD133" s="696"/>
      <c r="AE133" s="697"/>
      <c r="AF133" s="695">
        <v>6.3</v>
      </c>
      <c r="AG133" s="696"/>
      <c r="AH133" s="696"/>
      <c r="AI133" s="696"/>
      <c r="AJ133" s="697"/>
      <c r="AK133" s="695">
        <v>6.8</v>
      </c>
      <c r="AL133" s="696"/>
      <c r="AM133" s="696"/>
      <c r="AN133" s="696"/>
      <c r="AO133" s="697"/>
      <c r="AP133" s="698"/>
      <c r="AQ133" s="699"/>
      <c r="AR133" s="699"/>
      <c r="AS133" s="699"/>
      <c r="AT133" s="700"/>
      <c r="AU133" s="93"/>
      <c r="AV133" s="93"/>
      <c r="AW133" s="93"/>
      <c r="AX133" s="93"/>
      <c r="AY133" s="93"/>
      <c r="AZ133" s="93"/>
      <c r="BA133" s="93"/>
      <c r="BB133" s="93"/>
      <c r="BC133" s="93"/>
      <c r="BD133" s="93"/>
      <c r="BE133" s="93"/>
      <c r="BF133" s="93"/>
      <c r="BG133" s="93"/>
      <c r="BH133" s="93"/>
      <c r="BI133" s="93"/>
      <c r="BJ133" s="93"/>
      <c r="BK133" s="93"/>
      <c r="BL133" s="93"/>
      <c r="BM133" s="93"/>
      <c r="BN133" s="116"/>
      <c r="BO133" s="116"/>
      <c r="BP133" s="116"/>
      <c r="BQ133" s="116"/>
      <c r="BR133" s="116"/>
      <c r="BS133" s="116"/>
      <c r="BT133" s="116"/>
      <c r="BU133" s="116"/>
      <c r="BV133" s="116"/>
      <c r="BW133" s="116"/>
      <c r="BX133" s="116"/>
      <c r="BY133" s="116"/>
      <c r="BZ133" s="116"/>
      <c r="CA133" s="116"/>
      <c r="CB133" s="116"/>
      <c r="CC133" s="116"/>
      <c r="CD133" s="116"/>
      <c r="CE133" s="116"/>
      <c r="CF133" s="116"/>
      <c r="CG133" s="116"/>
      <c r="CH133" s="116"/>
      <c r="CI133" s="116"/>
      <c r="CJ133" s="116"/>
      <c r="CK133" s="116"/>
      <c r="CL133" s="116"/>
      <c r="CM133" s="116"/>
      <c r="CN133" s="116"/>
      <c r="CO133" s="116"/>
      <c r="CP133" s="116"/>
      <c r="CQ133" s="116"/>
      <c r="CR133" s="116"/>
      <c r="CS133" s="116"/>
      <c r="CT133" s="116"/>
      <c r="CU133" s="116"/>
      <c r="CV133" s="116"/>
      <c r="CW133" s="116"/>
      <c r="CX133" s="116"/>
      <c r="CY133" s="116"/>
      <c r="CZ133" s="116"/>
      <c r="DA133" s="116"/>
      <c r="DB133" s="116"/>
      <c r="DC133" s="116"/>
      <c r="DD133" s="116"/>
      <c r="DE133" s="116"/>
      <c r="DF133" s="116"/>
      <c r="DG133" s="116"/>
      <c r="DH133" s="116"/>
      <c r="DI133" s="116"/>
      <c r="DJ133" s="116"/>
      <c r="DK133" s="116"/>
      <c r="DL133" s="116"/>
      <c r="DM133" s="116"/>
      <c r="DN133" s="116"/>
      <c r="DO133" s="116"/>
      <c r="DP133" s="93"/>
      <c r="DQ133" s="93"/>
      <c r="DR133" s="93"/>
      <c r="DS133" s="93"/>
      <c r="DT133" s="93"/>
      <c r="DU133" s="93"/>
      <c r="DV133" s="93"/>
      <c r="DW133" s="93"/>
      <c r="DX133" s="93"/>
      <c r="DY133" s="93"/>
      <c r="DZ133" s="93"/>
    </row>
    <row r="134" spans="1:131" ht="11.25" customHeight="1" x14ac:dyDescent="0.15">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93"/>
      <c r="AV134" s="93"/>
      <c r="AW134" s="93"/>
      <c r="AX134" s="93"/>
      <c r="AY134" s="93"/>
      <c r="AZ134" s="93"/>
      <c r="BA134" s="93"/>
      <c r="BB134" s="93"/>
      <c r="BC134" s="93"/>
      <c r="BD134" s="93"/>
      <c r="BE134" s="93"/>
      <c r="BF134" s="93"/>
      <c r="BG134" s="93"/>
      <c r="BH134" s="93"/>
      <c r="BI134" s="93"/>
      <c r="BJ134" s="93"/>
      <c r="BK134" s="93"/>
      <c r="BL134" s="93"/>
      <c r="BM134" s="93"/>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16"/>
      <c r="DI134" s="116"/>
      <c r="DJ134" s="116"/>
      <c r="DK134" s="116"/>
      <c r="DL134" s="116"/>
      <c r="DM134" s="116"/>
      <c r="DN134" s="116"/>
      <c r="DO134" s="116"/>
      <c r="DP134" s="93"/>
      <c r="DQ134" s="93"/>
      <c r="DR134" s="93"/>
      <c r="DS134" s="93"/>
      <c r="DT134" s="93"/>
      <c r="DU134" s="93"/>
      <c r="DV134" s="93"/>
      <c r="DW134" s="93"/>
      <c r="DX134" s="93"/>
      <c r="DY134" s="93"/>
      <c r="DZ134" s="93"/>
      <c r="EA134" s="90"/>
    </row>
    <row r="135" spans="1:131" ht="14.25" hidden="1" x14ac:dyDescent="0.15">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row>
  </sheetData>
  <sheetProtection algorithmName="SHA-512" hashValue="/6ZjNzV0yVJ7RA99I4oFuKRGPm+0Na9meF5MpkZgj2i6mlmfQy8x3oqDpxIkghv7UVdR9sqPnm7bKk8l7Av+Mg==" saltValue="zIeJ98MDvYa1zn53SQxRb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21D0-B3CB-49D7-A112-E36EEE4678FC}">
  <sheetPr>
    <pageSetUpPr fitToPage="1"/>
  </sheetPr>
  <dimension ref="A1:DQ105"/>
  <sheetViews>
    <sheetView showGridLines="0" view="pageBreakPreview" topLeftCell="A13"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AE1E-2A07-481F-A8E0-E87AB44AAF89}">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ZayzdzFq59M0hGPWzpOWqHSkCCf4e5ts4X1hElOGBnvx3WM6LEdepi+NZKQ2HYg+mNGsAQE9VnSuTkjIPnPuA==" saltValue="ePhavNXP51WJbz+h4ypH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AB9C-BF1A-4990-ACA5-0E3192F19151}">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9" t="s">
        <v>434</v>
      </c>
      <c r="AL6" s="119"/>
      <c r="AM6" s="119"/>
      <c r="AN6" s="119"/>
    </row>
    <row r="7" spans="1:46" ht="13.5" customHeight="1" x14ac:dyDescent="0.15">
      <c r="A7" s="10"/>
      <c r="AK7" s="120"/>
      <c r="AL7" s="121"/>
      <c r="AM7" s="121"/>
      <c r="AN7" s="122"/>
      <c r="AO7" s="1099" t="s">
        <v>435</v>
      </c>
      <c r="AP7" s="123"/>
      <c r="AQ7" s="124" t="s">
        <v>436</v>
      </c>
      <c r="AR7" s="125"/>
    </row>
    <row r="8" spans="1:46" x14ac:dyDescent="0.15">
      <c r="A8" s="10"/>
      <c r="AK8" s="126"/>
      <c r="AL8" s="127"/>
      <c r="AM8" s="127"/>
      <c r="AN8" s="128"/>
      <c r="AO8" s="1100"/>
      <c r="AP8" s="129" t="s">
        <v>437</v>
      </c>
      <c r="AQ8" s="130" t="s">
        <v>438</v>
      </c>
      <c r="AR8" s="131" t="s">
        <v>439</v>
      </c>
    </row>
    <row r="9" spans="1:46" x14ac:dyDescent="0.15">
      <c r="A9" s="10"/>
      <c r="AK9" s="1101" t="s">
        <v>440</v>
      </c>
      <c r="AL9" s="1102"/>
      <c r="AM9" s="1102"/>
      <c r="AN9" s="1103"/>
      <c r="AO9" s="132">
        <v>1299982</v>
      </c>
      <c r="AP9" s="132">
        <v>218631</v>
      </c>
      <c r="AQ9" s="133">
        <v>163770</v>
      </c>
      <c r="AR9" s="134">
        <v>33.5</v>
      </c>
    </row>
    <row r="10" spans="1:46" ht="13.5" customHeight="1" x14ac:dyDescent="0.15">
      <c r="A10" s="10"/>
      <c r="AK10" s="1101" t="s">
        <v>441</v>
      </c>
      <c r="AL10" s="1102"/>
      <c r="AM10" s="1102"/>
      <c r="AN10" s="1103"/>
      <c r="AO10" s="135">
        <v>150678</v>
      </c>
      <c r="AP10" s="135">
        <v>25341</v>
      </c>
      <c r="AQ10" s="136">
        <v>24683</v>
      </c>
      <c r="AR10" s="137">
        <v>2.7</v>
      </c>
    </row>
    <row r="11" spans="1:46" ht="13.5" customHeight="1" x14ac:dyDescent="0.15">
      <c r="A11" s="10"/>
      <c r="AK11" s="1101" t="s">
        <v>442</v>
      </c>
      <c r="AL11" s="1102"/>
      <c r="AM11" s="1102"/>
      <c r="AN11" s="1103"/>
      <c r="AO11" s="135" t="s">
        <v>443</v>
      </c>
      <c r="AP11" s="135" t="s">
        <v>443</v>
      </c>
      <c r="AQ11" s="136">
        <v>5136</v>
      </c>
      <c r="AR11" s="137" t="s">
        <v>443</v>
      </c>
    </row>
    <row r="12" spans="1:46" ht="13.5" customHeight="1" x14ac:dyDescent="0.15">
      <c r="A12" s="10"/>
      <c r="AK12" s="1101" t="s">
        <v>444</v>
      </c>
      <c r="AL12" s="1102"/>
      <c r="AM12" s="1102"/>
      <c r="AN12" s="1103"/>
      <c r="AO12" s="135" t="s">
        <v>443</v>
      </c>
      <c r="AP12" s="135" t="s">
        <v>443</v>
      </c>
      <c r="AQ12" s="136" t="s">
        <v>443</v>
      </c>
      <c r="AR12" s="137" t="s">
        <v>443</v>
      </c>
    </row>
    <row r="13" spans="1:46" ht="13.5" customHeight="1" x14ac:dyDescent="0.15">
      <c r="A13" s="10"/>
      <c r="AK13" s="1101" t="s">
        <v>445</v>
      </c>
      <c r="AL13" s="1102"/>
      <c r="AM13" s="1102"/>
      <c r="AN13" s="1103"/>
      <c r="AO13" s="135" t="s">
        <v>443</v>
      </c>
      <c r="AP13" s="135" t="s">
        <v>443</v>
      </c>
      <c r="AQ13" s="136">
        <v>6255</v>
      </c>
      <c r="AR13" s="137" t="s">
        <v>443</v>
      </c>
    </row>
    <row r="14" spans="1:46" ht="13.5" customHeight="1" x14ac:dyDescent="0.15">
      <c r="A14" s="10"/>
      <c r="AK14" s="1101" t="s">
        <v>446</v>
      </c>
      <c r="AL14" s="1102"/>
      <c r="AM14" s="1102"/>
      <c r="AN14" s="1103"/>
      <c r="AO14" s="135">
        <v>74386</v>
      </c>
      <c r="AP14" s="135">
        <v>12510</v>
      </c>
      <c r="AQ14" s="136">
        <v>3424</v>
      </c>
      <c r="AR14" s="137">
        <v>265.39999999999998</v>
      </c>
    </row>
    <row r="15" spans="1:46" ht="13.5" customHeight="1" x14ac:dyDescent="0.15">
      <c r="A15" s="10"/>
      <c r="AK15" s="1104" t="s">
        <v>447</v>
      </c>
      <c r="AL15" s="1105"/>
      <c r="AM15" s="1105"/>
      <c r="AN15" s="1106"/>
      <c r="AO15" s="135">
        <v>-24104</v>
      </c>
      <c r="AP15" s="135">
        <v>-4054</v>
      </c>
      <c r="AQ15" s="136">
        <v>-13292</v>
      </c>
      <c r="AR15" s="137">
        <v>-69.5</v>
      </c>
    </row>
    <row r="16" spans="1:46" x14ac:dyDescent="0.15">
      <c r="A16" s="10"/>
      <c r="AK16" s="1104" t="s">
        <v>121</v>
      </c>
      <c r="AL16" s="1105"/>
      <c r="AM16" s="1105"/>
      <c r="AN16" s="1106"/>
      <c r="AO16" s="135">
        <v>1500942</v>
      </c>
      <c r="AP16" s="135">
        <v>252429</v>
      </c>
      <c r="AQ16" s="136">
        <v>189976</v>
      </c>
      <c r="AR16" s="137">
        <v>32.9</v>
      </c>
    </row>
    <row r="17" spans="1:46" x14ac:dyDescent="0.15">
      <c r="A17" s="10"/>
    </row>
    <row r="18" spans="1:46" x14ac:dyDescent="0.15">
      <c r="A18" s="10"/>
      <c r="AQ18" s="138"/>
      <c r="AR18" s="138"/>
    </row>
    <row r="19" spans="1:46" x14ac:dyDescent="0.15">
      <c r="A19" s="10"/>
      <c r="AK19" s="3" t="s">
        <v>448</v>
      </c>
    </row>
    <row r="20" spans="1:46" x14ac:dyDescent="0.15">
      <c r="A20" s="10"/>
      <c r="AK20" s="139"/>
      <c r="AL20" s="140"/>
      <c r="AM20" s="140"/>
      <c r="AN20" s="141"/>
      <c r="AO20" s="142" t="s">
        <v>449</v>
      </c>
      <c r="AP20" s="143" t="s">
        <v>450</v>
      </c>
      <c r="AQ20" s="144" t="s">
        <v>451</v>
      </c>
      <c r="AR20" s="145"/>
    </row>
    <row r="21" spans="1:46" s="119" customFormat="1" x14ac:dyDescent="0.15">
      <c r="A21" s="146"/>
      <c r="AK21" s="1107" t="s">
        <v>452</v>
      </c>
      <c r="AL21" s="1108"/>
      <c r="AM21" s="1108"/>
      <c r="AN21" s="1109"/>
      <c r="AO21" s="147">
        <v>23.88</v>
      </c>
      <c r="AP21" s="148">
        <v>16.39</v>
      </c>
      <c r="AQ21" s="149">
        <v>7.49</v>
      </c>
      <c r="AS21" s="150"/>
      <c r="AT21" s="146"/>
    </row>
    <row r="22" spans="1:46" s="119" customFormat="1" x14ac:dyDescent="0.15">
      <c r="A22" s="146"/>
      <c r="AK22" s="1107" t="s">
        <v>453</v>
      </c>
      <c r="AL22" s="1108"/>
      <c r="AM22" s="1108"/>
      <c r="AN22" s="1109"/>
      <c r="AO22" s="151">
        <v>99.3</v>
      </c>
      <c r="AP22" s="152">
        <v>95.8</v>
      </c>
      <c r="AQ22" s="153">
        <v>3.5</v>
      </c>
      <c r="AR22" s="138"/>
      <c r="AS22" s="150"/>
      <c r="AT22" s="146"/>
    </row>
    <row r="23" spans="1:46" s="119" customFormat="1" x14ac:dyDescent="0.15">
      <c r="A23" s="146"/>
      <c r="AP23" s="138"/>
      <c r="AQ23" s="138"/>
      <c r="AR23" s="138"/>
      <c r="AS23" s="150"/>
      <c r="AT23" s="146"/>
    </row>
    <row r="24" spans="1:46" s="119" customFormat="1" x14ac:dyDescent="0.15">
      <c r="A24" s="146"/>
      <c r="AP24" s="138"/>
      <c r="AQ24" s="138"/>
      <c r="AR24" s="138"/>
      <c r="AS24" s="150"/>
      <c r="AT24" s="146"/>
    </row>
    <row r="25" spans="1:46" s="119" customFormat="1" x14ac:dyDescent="0.15">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6"/>
      <c r="AQ25" s="156"/>
      <c r="AR25" s="156"/>
      <c r="AS25" s="157"/>
      <c r="AT25" s="146"/>
    </row>
    <row r="26" spans="1:46" s="119" customFormat="1" x14ac:dyDescent="0.15">
      <c r="A26" s="1110" t="s">
        <v>454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row>
    <row r="27" spans="1:46" x14ac:dyDescent="0.15">
      <c r="A27" s="158"/>
      <c r="AS27" s="3"/>
      <c r="AT27" s="3"/>
    </row>
    <row r="28" spans="1:46" ht="17.25" x14ac:dyDescent="0.15">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9"/>
    </row>
    <row r="29" spans="1:46" x14ac:dyDescent="0.15">
      <c r="A29" s="10"/>
      <c r="AK29" s="119" t="s">
        <v>456</v>
      </c>
      <c r="AL29" s="119"/>
      <c r="AM29" s="119"/>
      <c r="AN29" s="119"/>
      <c r="AS29" s="160"/>
    </row>
    <row r="30" spans="1:46" ht="13.5" customHeight="1" x14ac:dyDescent="0.15">
      <c r="A30" s="10"/>
      <c r="AK30" s="120"/>
      <c r="AL30" s="121"/>
      <c r="AM30" s="121"/>
      <c r="AN30" s="122"/>
      <c r="AO30" s="1099" t="s">
        <v>435</v>
      </c>
      <c r="AP30" s="123"/>
      <c r="AQ30" s="124" t="s">
        <v>436</v>
      </c>
      <c r="AR30" s="125"/>
    </row>
    <row r="31" spans="1:46" x14ac:dyDescent="0.15">
      <c r="A31" s="10"/>
      <c r="AK31" s="126"/>
      <c r="AL31" s="127"/>
      <c r="AM31" s="127"/>
      <c r="AN31" s="128"/>
      <c r="AO31" s="1100"/>
      <c r="AP31" s="129" t="s">
        <v>437</v>
      </c>
      <c r="AQ31" s="130" t="s">
        <v>438</v>
      </c>
      <c r="AR31" s="131" t="s">
        <v>439</v>
      </c>
    </row>
    <row r="32" spans="1:46" ht="27" customHeight="1" x14ac:dyDescent="0.15">
      <c r="A32" s="10"/>
      <c r="AK32" s="1085" t="s">
        <v>457</v>
      </c>
      <c r="AL32" s="1086"/>
      <c r="AM32" s="1086"/>
      <c r="AN32" s="1087"/>
      <c r="AO32" s="161">
        <v>739961</v>
      </c>
      <c r="AP32" s="161">
        <v>124447</v>
      </c>
      <c r="AQ32" s="162">
        <v>115605</v>
      </c>
      <c r="AR32" s="163">
        <v>7.6</v>
      </c>
    </row>
    <row r="33" spans="1:46" ht="13.5" customHeight="1" x14ac:dyDescent="0.15">
      <c r="A33" s="10"/>
      <c r="AK33" s="1085" t="s">
        <v>458</v>
      </c>
      <c r="AL33" s="1086"/>
      <c r="AM33" s="1086"/>
      <c r="AN33" s="1087"/>
      <c r="AO33" s="161" t="s">
        <v>443</v>
      </c>
      <c r="AP33" s="161" t="s">
        <v>443</v>
      </c>
      <c r="AQ33" s="162">
        <v>170</v>
      </c>
      <c r="AR33" s="163" t="s">
        <v>443</v>
      </c>
    </row>
    <row r="34" spans="1:46" ht="27" customHeight="1" x14ac:dyDescent="0.15">
      <c r="A34" s="10"/>
      <c r="AK34" s="1085" t="s">
        <v>459</v>
      </c>
      <c r="AL34" s="1086"/>
      <c r="AM34" s="1086"/>
      <c r="AN34" s="1087"/>
      <c r="AO34" s="161" t="s">
        <v>443</v>
      </c>
      <c r="AP34" s="161" t="s">
        <v>443</v>
      </c>
      <c r="AQ34" s="162">
        <v>200</v>
      </c>
      <c r="AR34" s="163" t="s">
        <v>443</v>
      </c>
    </row>
    <row r="35" spans="1:46" ht="27" customHeight="1" x14ac:dyDescent="0.15">
      <c r="A35" s="10"/>
      <c r="AK35" s="1085" t="s">
        <v>460</v>
      </c>
      <c r="AL35" s="1086"/>
      <c r="AM35" s="1086"/>
      <c r="AN35" s="1087"/>
      <c r="AO35" s="161">
        <v>85705</v>
      </c>
      <c r="AP35" s="161">
        <v>14414</v>
      </c>
      <c r="AQ35" s="162">
        <v>23913</v>
      </c>
      <c r="AR35" s="163">
        <v>-39.700000000000003</v>
      </c>
    </row>
    <row r="36" spans="1:46" ht="27" customHeight="1" x14ac:dyDescent="0.15">
      <c r="A36" s="10"/>
      <c r="AK36" s="1085" t="s">
        <v>461</v>
      </c>
      <c r="AL36" s="1086"/>
      <c r="AM36" s="1086"/>
      <c r="AN36" s="1087"/>
      <c r="AO36" s="161">
        <v>1984</v>
      </c>
      <c r="AP36" s="161">
        <v>334</v>
      </c>
      <c r="AQ36" s="162">
        <v>3903</v>
      </c>
      <c r="AR36" s="163">
        <v>-91.4</v>
      </c>
    </row>
    <row r="37" spans="1:46" ht="13.5" customHeight="1" x14ac:dyDescent="0.15">
      <c r="A37" s="10"/>
      <c r="AK37" s="1085" t="s">
        <v>462</v>
      </c>
      <c r="AL37" s="1086"/>
      <c r="AM37" s="1086"/>
      <c r="AN37" s="1087"/>
      <c r="AO37" s="161">
        <v>1405</v>
      </c>
      <c r="AP37" s="161">
        <v>236</v>
      </c>
      <c r="AQ37" s="162">
        <v>982</v>
      </c>
      <c r="AR37" s="163">
        <v>-76</v>
      </c>
    </row>
    <row r="38" spans="1:46" ht="27" customHeight="1" x14ac:dyDescent="0.15">
      <c r="A38" s="10"/>
      <c r="AK38" s="1088" t="s">
        <v>463</v>
      </c>
      <c r="AL38" s="1089"/>
      <c r="AM38" s="1089"/>
      <c r="AN38" s="1090"/>
      <c r="AO38" s="164">
        <v>187</v>
      </c>
      <c r="AP38" s="164">
        <v>31</v>
      </c>
      <c r="AQ38" s="165">
        <v>19</v>
      </c>
      <c r="AR38" s="153">
        <v>63.2</v>
      </c>
      <c r="AS38" s="160"/>
    </row>
    <row r="39" spans="1:46" x14ac:dyDescent="0.15">
      <c r="A39" s="10"/>
      <c r="AK39" s="1088" t="s">
        <v>464</v>
      </c>
      <c r="AL39" s="1089"/>
      <c r="AM39" s="1089"/>
      <c r="AN39" s="1090"/>
      <c r="AO39" s="161">
        <v>-56096</v>
      </c>
      <c r="AP39" s="161">
        <v>-9434</v>
      </c>
      <c r="AQ39" s="162">
        <v>-4902</v>
      </c>
      <c r="AR39" s="163">
        <v>92.5</v>
      </c>
      <c r="AS39" s="160"/>
    </row>
    <row r="40" spans="1:46" ht="27" customHeight="1" x14ac:dyDescent="0.15">
      <c r="A40" s="10"/>
      <c r="AK40" s="1085" t="s">
        <v>465</v>
      </c>
      <c r="AL40" s="1086"/>
      <c r="AM40" s="1086"/>
      <c r="AN40" s="1087"/>
      <c r="AO40" s="161">
        <v>-483188</v>
      </c>
      <c r="AP40" s="161">
        <v>-81263</v>
      </c>
      <c r="AQ40" s="162">
        <v>-94813</v>
      </c>
      <c r="AR40" s="163">
        <v>-14.3</v>
      </c>
      <c r="AS40" s="160"/>
    </row>
    <row r="41" spans="1:46" x14ac:dyDescent="0.15">
      <c r="A41" s="10"/>
      <c r="AK41" s="1091" t="s">
        <v>232</v>
      </c>
      <c r="AL41" s="1092"/>
      <c r="AM41" s="1092"/>
      <c r="AN41" s="1093"/>
      <c r="AO41" s="161">
        <v>289958</v>
      </c>
      <c r="AP41" s="161">
        <v>48765</v>
      </c>
      <c r="AQ41" s="162">
        <v>45077</v>
      </c>
      <c r="AR41" s="163">
        <v>8.1999999999999993</v>
      </c>
      <c r="AS41" s="160"/>
    </row>
    <row r="42" spans="1:46" x14ac:dyDescent="0.15">
      <c r="A42" s="10"/>
      <c r="AK42" s="166" t="s">
        <v>466</v>
      </c>
      <c r="AQ42" s="138"/>
      <c r="AR42" s="138"/>
      <c r="AS42" s="160"/>
    </row>
    <row r="43" spans="1:46" x14ac:dyDescent="0.15">
      <c r="A43" s="10"/>
      <c r="AP43" s="167"/>
      <c r="AQ43" s="138"/>
      <c r="AS43" s="160"/>
    </row>
    <row r="44" spans="1:46" x14ac:dyDescent="0.15">
      <c r="A44" s="10"/>
      <c r="AQ44" s="138"/>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8"/>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467</v>
      </c>
    </row>
    <row r="48" spans="1:46" x14ac:dyDescent="0.15">
      <c r="A48" s="10"/>
      <c r="AK48" s="169" t="s">
        <v>468</v>
      </c>
      <c r="AL48" s="169"/>
      <c r="AM48" s="169"/>
      <c r="AN48" s="169"/>
      <c r="AO48" s="169"/>
      <c r="AP48" s="169"/>
      <c r="AQ48" s="170"/>
      <c r="AR48" s="169"/>
    </row>
    <row r="49" spans="1:44" ht="13.5" customHeight="1" x14ac:dyDescent="0.15">
      <c r="A49" s="10"/>
      <c r="AK49" s="171"/>
      <c r="AL49" s="172"/>
      <c r="AM49" s="1094" t="s">
        <v>435</v>
      </c>
      <c r="AN49" s="1096" t="s">
        <v>469</v>
      </c>
      <c r="AO49" s="1097"/>
      <c r="AP49" s="1097"/>
      <c r="AQ49" s="1097"/>
      <c r="AR49" s="1098"/>
    </row>
    <row r="50" spans="1:44" x14ac:dyDescent="0.15">
      <c r="A50" s="10"/>
      <c r="AK50" s="173"/>
      <c r="AL50" s="174"/>
      <c r="AM50" s="1095"/>
      <c r="AN50" s="175" t="s">
        <v>470</v>
      </c>
      <c r="AO50" s="176" t="s">
        <v>471</v>
      </c>
      <c r="AP50" s="177" t="s">
        <v>472</v>
      </c>
      <c r="AQ50" s="178" t="s">
        <v>473</v>
      </c>
      <c r="AR50" s="179" t="s">
        <v>474</v>
      </c>
    </row>
    <row r="51" spans="1:44" x14ac:dyDescent="0.15">
      <c r="A51" s="10"/>
      <c r="AK51" s="171" t="s">
        <v>475</v>
      </c>
      <c r="AL51" s="172"/>
      <c r="AM51" s="180">
        <v>3380093</v>
      </c>
      <c r="AN51" s="181">
        <v>543948</v>
      </c>
      <c r="AO51" s="182">
        <v>114.2</v>
      </c>
      <c r="AP51" s="183">
        <v>202870</v>
      </c>
      <c r="AQ51" s="184">
        <v>20.100000000000001</v>
      </c>
      <c r="AR51" s="185">
        <v>94.1</v>
      </c>
    </row>
    <row r="52" spans="1:44" x14ac:dyDescent="0.15">
      <c r="A52" s="10"/>
      <c r="AK52" s="186"/>
      <c r="AL52" s="187" t="s">
        <v>476</v>
      </c>
      <c r="AM52" s="188">
        <v>617034</v>
      </c>
      <c r="AN52" s="189">
        <v>99297</v>
      </c>
      <c r="AO52" s="190">
        <v>-49</v>
      </c>
      <c r="AP52" s="191">
        <v>79735</v>
      </c>
      <c r="AQ52" s="192">
        <v>0.5</v>
      </c>
      <c r="AR52" s="193">
        <v>-49.5</v>
      </c>
    </row>
    <row r="53" spans="1:44" x14ac:dyDescent="0.15">
      <c r="A53" s="10"/>
      <c r="AK53" s="171" t="s">
        <v>477</v>
      </c>
      <c r="AL53" s="172"/>
      <c r="AM53" s="180">
        <v>1533037</v>
      </c>
      <c r="AN53" s="181">
        <v>248748</v>
      </c>
      <c r="AO53" s="182">
        <v>-54.3</v>
      </c>
      <c r="AP53" s="183">
        <v>167497</v>
      </c>
      <c r="AQ53" s="184">
        <v>-17.399999999999999</v>
      </c>
      <c r="AR53" s="185">
        <v>-36.9</v>
      </c>
    </row>
    <row r="54" spans="1:44" x14ac:dyDescent="0.15">
      <c r="A54" s="10"/>
      <c r="AK54" s="186"/>
      <c r="AL54" s="187" t="s">
        <v>476</v>
      </c>
      <c r="AM54" s="188">
        <v>574595</v>
      </c>
      <c r="AN54" s="189">
        <v>93233</v>
      </c>
      <c r="AO54" s="190">
        <v>-6.1</v>
      </c>
      <c r="AP54" s="191">
        <v>82571</v>
      </c>
      <c r="AQ54" s="192">
        <v>3.6</v>
      </c>
      <c r="AR54" s="193">
        <v>-9.6999999999999993</v>
      </c>
    </row>
    <row r="55" spans="1:44" x14ac:dyDescent="0.15">
      <c r="A55" s="10"/>
      <c r="AK55" s="171" t="s">
        <v>478</v>
      </c>
      <c r="AL55" s="172"/>
      <c r="AM55" s="180">
        <v>1305483</v>
      </c>
      <c r="AN55" s="181">
        <v>215997</v>
      </c>
      <c r="AO55" s="182">
        <v>-13.2</v>
      </c>
      <c r="AP55" s="183">
        <v>190274</v>
      </c>
      <c r="AQ55" s="184">
        <v>13.6</v>
      </c>
      <c r="AR55" s="185">
        <v>-26.8</v>
      </c>
    </row>
    <row r="56" spans="1:44" x14ac:dyDescent="0.15">
      <c r="A56" s="10"/>
      <c r="AK56" s="186"/>
      <c r="AL56" s="187" t="s">
        <v>476</v>
      </c>
      <c r="AM56" s="188">
        <v>511492</v>
      </c>
      <c r="AN56" s="189">
        <v>84628</v>
      </c>
      <c r="AO56" s="190">
        <v>-9.1999999999999993</v>
      </c>
      <c r="AP56" s="191">
        <v>88584</v>
      </c>
      <c r="AQ56" s="192">
        <v>7.3</v>
      </c>
      <c r="AR56" s="193">
        <v>-16.5</v>
      </c>
    </row>
    <row r="57" spans="1:44" x14ac:dyDescent="0.15">
      <c r="A57" s="10"/>
      <c r="AK57" s="171" t="s">
        <v>479</v>
      </c>
      <c r="AL57" s="172"/>
      <c r="AM57" s="180">
        <v>1248270</v>
      </c>
      <c r="AN57" s="181">
        <v>207113</v>
      </c>
      <c r="AO57" s="182">
        <v>-4.0999999999999996</v>
      </c>
      <c r="AP57" s="183">
        <v>200194</v>
      </c>
      <c r="AQ57" s="184">
        <v>5.2</v>
      </c>
      <c r="AR57" s="185">
        <v>-9.3000000000000007</v>
      </c>
    </row>
    <row r="58" spans="1:44" x14ac:dyDescent="0.15">
      <c r="A58" s="10"/>
      <c r="AK58" s="186"/>
      <c r="AL58" s="187" t="s">
        <v>476</v>
      </c>
      <c r="AM58" s="188">
        <v>723310</v>
      </c>
      <c r="AN58" s="189">
        <v>120012</v>
      </c>
      <c r="AO58" s="190">
        <v>41.8</v>
      </c>
      <c r="AP58" s="191">
        <v>106422</v>
      </c>
      <c r="AQ58" s="192">
        <v>20.100000000000001</v>
      </c>
      <c r="AR58" s="193">
        <v>21.7</v>
      </c>
    </row>
    <row r="59" spans="1:44" x14ac:dyDescent="0.15">
      <c r="A59" s="10"/>
      <c r="AK59" s="171" t="s">
        <v>480</v>
      </c>
      <c r="AL59" s="172"/>
      <c r="AM59" s="180">
        <v>1189686</v>
      </c>
      <c r="AN59" s="181">
        <v>200082</v>
      </c>
      <c r="AO59" s="182">
        <v>-3.4</v>
      </c>
      <c r="AP59" s="183">
        <v>196914</v>
      </c>
      <c r="AQ59" s="184">
        <v>-1.6</v>
      </c>
      <c r="AR59" s="185">
        <v>-1.8</v>
      </c>
    </row>
    <row r="60" spans="1:44" x14ac:dyDescent="0.15">
      <c r="A60" s="10"/>
      <c r="AK60" s="186"/>
      <c r="AL60" s="187" t="s">
        <v>476</v>
      </c>
      <c r="AM60" s="188">
        <v>483079</v>
      </c>
      <c r="AN60" s="189">
        <v>81244</v>
      </c>
      <c r="AO60" s="190">
        <v>-32.299999999999997</v>
      </c>
      <c r="AP60" s="191">
        <v>98966</v>
      </c>
      <c r="AQ60" s="192">
        <v>-7</v>
      </c>
      <c r="AR60" s="193">
        <v>-25.3</v>
      </c>
    </row>
    <row r="61" spans="1:44" x14ac:dyDescent="0.15">
      <c r="A61" s="10"/>
      <c r="AK61" s="171" t="s">
        <v>481</v>
      </c>
      <c r="AL61" s="194"/>
      <c r="AM61" s="180">
        <v>1731314</v>
      </c>
      <c r="AN61" s="181">
        <v>283178</v>
      </c>
      <c r="AO61" s="182">
        <v>7.8</v>
      </c>
      <c r="AP61" s="183">
        <v>191550</v>
      </c>
      <c r="AQ61" s="195">
        <v>4</v>
      </c>
      <c r="AR61" s="185">
        <v>3.8</v>
      </c>
    </row>
    <row r="62" spans="1:44" x14ac:dyDescent="0.15">
      <c r="A62" s="10"/>
      <c r="AK62" s="186"/>
      <c r="AL62" s="187" t="s">
        <v>476</v>
      </c>
      <c r="AM62" s="188">
        <v>581902</v>
      </c>
      <c r="AN62" s="189">
        <v>95683</v>
      </c>
      <c r="AO62" s="190">
        <v>-11</v>
      </c>
      <c r="AP62" s="191">
        <v>91256</v>
      </c>
      <c r="AQ62" s="192">
        <v>4.9000000000000004</v>
      </c>
      <c r="AR62" s="193">
        <v>-15.9</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CKXcFky1/Cx0dxTpaLUirDpYoawNkYFSfYU6nG5tQDNgHdjhviYfzdJOYuRo5WklnK19cnIziR9hEVXrYqWTOg==" saltValue="RUlqhxzmjD6LMGstlIbt1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900A-69D0-4C45-8AF3-480FB94C9766}">
  <sheetPr>
    <pageSetUpPr fitToPage="1"/>
  </sheetPr>
  <dimension ref="A1:DU121"/>
  <sheetViews>
    <sheetView showGridLines="0" topLeftCell="A10" zoomScale="55" zoomScaleNormal="5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F20JEQWXLQft59QtOHD12hq44LskinwnhO775terWiMReaQoZD5o/umGMeqD1TMKPyxC3hfhVWuGqsg2THX3Wg==" saltValue="HiXHXSFhR+nvBlbQ+fkj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597-E56A-4310-9CB6-9D231A7B89BA}">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52/arhYZr9Oo+jZmyegRhuS9slJxpGE2NVT8Pvc1Cp7CTSE05uaA+lvNT+B3u6VoftxlSqJl7OOWJUxE5yjjQQ==" saltValue="RicCud8Emm/zP45n+D7g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10B5-3783-4E05-8006-9F90A929C183}">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6" customWidth="1"/>
    <col min="2" max="16" width="14.625" style="196" customWidth="1"/>
    <col min="17"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7"/>
      <c r="C45" s="197"/>
      <c r="D45" s="197"/>
      <c r="E45" s="197"/>
      <c r="F45" s="197"/>
      <c r="G45" s="197"/>
      <c r="H45" s="197"/>
      <c r="I45" s="197"/>
      <c r="J45" s="198" t="s">
        <v>482</v>
      </c>
    </row>
    <row r="46" spans="2:10" ht="29.25" customHeight="1" thickBot="1" x14ac:dyDescent="0.25">
      <c r="B46" s="199" t="s">
        <v>25</v>
      </c>
      <c r="C46" s="200"/>
      <c r="D46" s="200"/>
      <c r="E46" s="201" t="s">
        <v>483</v>
      </c>
      <c r="F46" s="202" t="s">
        <v>3</v>
      </c>
      <c r="G46" s="203" t="s">
        <v>4</v>
      </c>
      <c r="H46" s="203" t="s">
        <v>5</v>
      </c>
      <c r="I46" s="203" t="s">
        <v>6</v>
      </c>
      <c r="J46" s="204" t="s">
        <v>7</v>
      </c>
    </row>
    <row r="47" spans="2:10" ht="57.75" customHeight="1" x14ac:dyDescent="0.15">
      <c r="B47" s="205"/>
      <c r="C47" s="1111" t="s">
        <v>484</v>
      </c>
      <c r="D47" s="1111"/>
      <c r="E47" s="1112"/>
      <c r="F47" s="206">
        <v>20.73</v>
      </c>
      <c r="G47" s="207">
        <v>16.260000000000002</v>
      </c>
      <c r="H47" s="207">
        <v>16.29</v>
      </c>
      <c r="I47" s="207">
        <v>19.41</v>
      </c>
      <c r="J47" s="208">
        <v>20.76</v>
      </c>
    </row>
    <row r="48" spans="2:10" ht="57.75" customHeight="1" x14ac:dyDescent="0.15">
      <c r="B48" s="209"/>
      <c r="C48" s="1113" t="s">
        <v>485</v>
      </c>
      <c r="D48" s="1113"/>
      <c r="E48" s="1114"/>
      <c r="F48" s="210">
        <v>3.42</v>
      </c>
      <c r="G48" s="211">
        <v>4.47</v>
      </c>
      <c r="H48" s="211">
        <v>3.56</v>
      </c>
      <c r="I48" s="211">
        <v>5.32</v>
      </c>
      <c r="J48" s="212">
        <v>5.89</v>
      </c>
    </row>
    <row r="49" spans="2:10" ht="57.75" customHeight="1" thickBot="1" x14ac:dyDescent="0.2">
      <c r="B49" s="213"/>
      <c r="C49" s="1115" t="s">
        <v>486</v>
      </c>
      <c r="D49" s="1115"/>
      <c r="E49" s="1116"/>
      <c r="F49" s="214" t="s">
        <v>487</v>
      </c>
      <c r="G49" s="215" t="s">
        <v>488</v>
      </c>
      <c r="H49" s="215" t="s">
        <v>489</v>
      </c>
      <c r="I49" s="215">
        <v>5.26</v>
      </c>
      <c r="J49" s="216">
        <v>6.41</v>
      </c>
    </row>
    <row r="50" spans="2:10" x14ac:dyDescent="0.15"/>
  </sheetData>
  <sheetProtection algorithmName="SHA-512" hashValue="HaMr/XBh+GiJTh2KWFQnr8tWhneRrxcwM0NidEbk80iD5bU2lbG6nT8mAjsxaLUg7jMHStZvrOVSNlasht9YTA==" saltValue="OpRx06VkjpJuXAhh/Cph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96ED-A17A-4119-A13E-9960002F00B7}">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8" customWidth="1"/>
    <col min="2" max="2" width="11" style="218" customWidth="1"/>
    <col min="3" max="3" width="17" style="218" customWidth="1"/>
    <col min="4" max="5" width="16.625" style="218" customWidth="1"/>
    <col min="6" max="15" width="15" style="218" customWidth="1"/>
    <col min="16" max="16" width="24" style="218" customWidth="1"/>
    <col min="17" max="16384" width="0" style="218" hidden="1"/>
  </cols>
  <sheetData>
    <row r="1" spans="1:16" ht="16.5" customHeight="1" x14ac:dyDescent="0.15">
      <c r="A1" s="217"/>
      <c r="B1" s="217"/>
      <c r="C1" s="217"/>
      <c r="D1" s="217"/>
      <c r="E1" s="217"/>
      <c r="F1" s="217"/>
      <c r="G1" s="217"/>
      <c r="H1" s="217"/>
      <c r="I1" s="217"/>
      <c r="J1" s="217"/>
      <c r="K1" s="217"/>
      <c r="L1" s="217"/>
      <c r="M1" s="217"/>
      <c r="N1" s="217"/>
      <c r="O1" s="217"/>
      <c r="P1" s="217"/>
    </row>
    <row r="2" spans="1:16" ht="16.5" customHeight="1" x14ac:dyDescent="0.15">
      <c r="A2" s="217"/>
      <c r="B2" s="217"/>
      <c r="C2" s="217"/>
      <c r="D2" s="217"/>
      <c r="E2" s="217"/>
      <c r="F2" s="217"/>
      <c r="G2" s="217"/>
      <c r="H2" s="217"/>
      <c r="I2" s="217"/>
      <c r="J2" s="217"/>
      <c r="K2" s="217"/>
      <c r="L2" s="217"/>
      <c r="M2" s="217"/>
      <c r="N2" s="217"/>
      <c r="O2" s="217"/>
      <c r="P2" s="217"/>
    </row>
    <row r="3" spans="1:16" ht="16.5" customHeight="1" x14ac:dyDescent="0.15">
      <c r="A3" s="217"/>
      <c r="B3" s="217"/>
      <c r="C3" s="217"/>
      <c r="D3" s="217"/>
      <c r="E3" s="217"/>
      <c r="F3" s="217"/>
      <c r="G3" s="217"/>
      <c r="H3" s="217"/>
      <c r="I3" s="217"/>
      <c r="J3" s="217"/>
      <c r="K3" s="217"/>
      <c r="L3" s="217"/>
      <c r="M3" s="217"/>
      <c r="N3" s="217"/>
      <c r="O3" s="217"/>
      <c r="P3" s="217"/>
    </row>
    <row r="4" spans="1:16" ht="16.5" customHeight="1" x14ac:dyDescent="0.15">
      <c r="A4" s="217"/>
      <c r="B4" s="217"/>
      <c r="C4" s="217"/>
      <c r="D4" s="217"/>
      <c r="E4" s="217"/>
      <c r="F4" s="217"/>
      <c r="G4" s="217"/>
      <c r="H4" s="217"/>
      <c r="I4" s="217"/>
      <c r="J4" s="217"/>
      <c r="K4" s="217"/>
      <c r="L4" s="217"/>
      <c r="M4" s="217"/>
      <c r="N4" s="217"/>
      <c r="O4" s="217"/>
      <c r="P4" s="217"/>
    </row>
    <row r="5" spans="1:16" ht="16.5" customHeight="1" x14ac:dyDescent="0.15">
      <c r="A5" s="217"/>
      <c r="B5" s="217"/>
      <c r="C5" s="217"/>
      <c r="D5" s="217"/>
      <c r="E5" s="217"/>
      <c r="F5" s="217"/>
      <c r="G5" s="217"/>
      <c r="H5" s="217"/>
      <c r="I5" s="217"/>
      <c r="J5" s="217"/>
      <c r="K5" s="217"/>
      <c r="L5" s="217"/>
      <c r="M5" s="217"/>
      <c r="N5" s="217"/>
      <c r="O5" s="217"/>
      <c r="P5" s="217"/>
    </row>
    <row r="6" spans="1:16" ht="16.5" customHeight="1" x14ac:dyDescent="0.15">
      <c r="A6" s="217"/>
      <c r="B6" s="217"/>
      <c r="C6" s="217"/>
      <c r="D6" s="217"/>
      <c r="E6" s="217"/>
      <c r="F6" s="217"/>
      <c r="G6" s="217"/>
      <c r="H6" s="217"/>
      <c r="I6" s="217"/>
      <c r="J6" s="217"/>
      <c r="K6" s="217"/>
      <c r="L6" s="217"/>
      <c r="M6" s="217"/>
      <c r="N6" s="217"/>
      <c r="O6" s="217"/>
      <c r="P6" s="217"/>
    </row>
    <row r="7" spans="1:16" ht="16.5" customHeight="1" x14ac:dyDescent="0.15">
      <c r="A7" s="217"/>
      <c r="B7" s="217"/>
      <c r="C7" s="217"/>
      <c r="D7" s="217"/>
      <c r="E7" s="217"/>
      <c r="F7" s="217"/>
      <c r="G7" s="217"/>
      <c r="H7" s="217"/>
      <c r="I7" s="217"/>
      <c r="J7" s="217"/>
      <c r="K7" s="217"/>
      <c r="L7" s="217"/>
      <c r="M7" s="217"/>
      <c r="N7" s="217"/>
      <c r="O7" s="217"/>
      <c r="P7" s="217"/>
    </row>
    <row r="8" spans="1:16" ht="16.5" customHeight="1" x14ac:dyDescent="0.15">
      <c r="A8" s="217"/>
      <c r="B8" s="217"/>
      <c r="C8" s="217"/>
      <c r="D8" s="217"/>
      <c r="E8" s="217"/>
      <c r="F8" s="217"/>
      <c r="G8" s="217"/>
      <c r="H8" s="217"/>
      <c r="I8" s="217"/>
      <c r="J8" s="217"/>
      <c r="K8" s="217"/>
      <c r="L8" s="217"/>
      <c r="M8" s="217"/>
      <c r="N8" s="217"/>
      <c r="O8" s="217"/>
      <c r="P8" s="217"/>
    </row>
    <row r="9" spans="1:16" ht="16.5" customHeight="1" x14ac:dyDescent="0.15">
      <c r="A9" s="217"/>
      <c r="B9" s="217"/>
      <c r="C9" s="217"/>
      <c r="D9" s="217"/>
      <c r="E9" s="217"/>
      <c r="F9" s="217"/>
      <c r="G9" s="217"/>
      <c r="H9" s="217"/>
      <c r="I9" s="217"/>
      <c r="J9" s="217"/>
      <c r="K9" s="217"/>
      <c r="L9" s="217"/>
      <c r="M9" s="217"/>
      <c r="N9" s="217"/>
      <c r="O9" s="217"/>
      <c r="P9" s="217"/>
    </row>
    <row r="10" spans="1:16" ht="16.5" customHeight="1" x14ac:dyDescent="0.15">
      <c r="A10" s="217"/>
      <c r="B10" s="217"/>
      <c r="C10" s="217"/>
      <c r="D10" s="217"/>
      <c r="E10" s="217"/>
      <c r="F10" s="217"/>
      <c r="G10" s="217"/>
      <c r="H10" s="217"/>
      <c r="I10" s="217"/>
      <c r="J10" s="217"/>
      <c r="K10" s="217"/>
      <c r="L10" s="217"/>
      <c r="M10" s="217"/>
      <c r="N10" s="217"/>
      <c r="O10" s="217"/>
      <c r="P10" s="217"/>
    </row>
    <row r="11" spans="1:16" ht="16.5" customHeight="1" x14ac:dyDescent="0.15">
      <c r="A11" s="217"/>
      <c r="B11" s="217"/>
      <c r="C11" s="217"/>
      <c r="D11" s="217"/>
      <c r="E11" s="217"/>
      <c r="F11" s="217"/>
      <c r="G11" s="217"/>
      <c r="H11" s="217"/>
      <c r="I11" s="217"/>
      <c r="J11" s="217"/>
      <c r="K11" s="217"/>
      <c r="L11" s="217"/>
      <c r="M11" s="217"/>
      <c r="N11" s="217"/>
      <c r="O11" s="217"/>
      <c r="P11" s="217"/>
    </row>
    <row r="12" spans="1:16" ht="16.5" customHeight="1" x14ac:dyDescent="0.15">
      <c r="A12" s="217"/>
      <c r="B12" s="217"/>
      <c r="C12" s="217"/>
      <c r="D12" s="217"/>
      <c r="E12" s="217"/>
      <c r="F12" s="217"/>
      <c r="G12" s="217"/>
      <c r="H12" s="217"/>
      <c r="I12" s="217"/>
      <c r="J12" s="217"/>
      <c r="K12" s="217"/>
      <c r="L12" s="217"/>
      <c r="M12" s="217"/>
      <c r="N12" s="217"/>
      <c r="O12" s="217"/>
      <c r="P12" s="217"/>
    </row>
    <row r="13" spans="1:16" ht="16.5" customHeight="1" x14ac:dyDescent="0.15">
      <c r="A13" s="217"/>
      <c r="B13" s="217"/>
      <c r="C13" s="217"/>
      <c r="D13" s="217"/>
      <c r="E13" s="217"/>
      <c r="F13" s="217"/>
      <c r="G13" s="217"/>
      <c r="H13" s="217"/>
      <c r="I13" s="217"/>
      <c r="J13" s="217"/>
      <c r="K13" s="217"/>
      <c r="L13" s="217"/>
      <c r="M13" s="217"/>
      <c r="N13" s="217"/>
      <c r="O13" s="217"/>
      <c r="P13" s="217"/>
    </row>
    <row r="14" spans="1:16" ht="16.5" customHeight="1" x14ac:dyDescent="0.15">
      <c r="A14" s="217"/>
      <c r="B14" s="217"/>
      <c r="C14" s="217"/>
      <c r="D14" s="217"/>
      <c r="E14" s="217"/>
      <c r="F14" s="217"/>
      <c r="G14" s="217"/>
      <c r="H14" s="217"/>
      <c r="I14" s="217"/>
      <c r="J14" s="217"/>
      <c r="K14" s="217"/>
      <c r="L14" s="217"/>
      <c r="M14" s="217"/>
      <c r="N14" s="217"/>
      <c r="O14" s="217"/>
      <c r="P14" s="217"/>
    </row>
    <row r="15" spans="1:16" ht="16.5" customHeight="1" x14ac:dyDescent="0.15">
      <c r="A15" s="217"/>
      <c r="B15" s="217"/>
      <c r="C15" s="217"/>
      <c r="D15" s="217"/>
      <c r="E15" s="217"/>
      <c r="F15" s="217"/>
      <c r="G15" s="217"/>
      <c r="H15" s="217"/>
      <c r="I15" s="217"/>
      <c r="J15" s="217"/>
      <c r="K15" s="217"/>
      <c r="L15" s="217"/>
      <c r="M15" s="217"/>
      <c r="N15" s="217"/>
      <c r="O15" s="217"/>
      <c r="P15" s="217"/>
    </row>
    <row r="16" spans="1:16" ht="16.5" customHeight="1" x14ac:dyDescent="0.15">
      <c r="A16" s="217"/>
      <c r="B16" s="217"/>
      <c r="C16" s="217"/>
      <c r="D16" s="217"/>
      <c r="E16" s="217"/>
      <c r="F16" s="217"/>
      <c r="G16" s="217"/>
      <c r="H16" s="217"/>
      <c r="I16" s="217"/>
      <c r="J16" s="217"/>
      <c r="K16" s="217"/>
      <c r="L16" s="217"/>
      <c r="M16" s="217"/>
      <c r="N16" s="217"/>
      <c r="O16" s="217"/>
      <c r="P16" s="217"/>
    </row>
    <row r="17" spans="1:16" ht="16.5" customHeight="1" x14ac:dyDescent="0.15">
      <c r="A17" s="217"/>
      <c r="B17" s="217"/>
      <c r="C17" s="217"/>
      <c r="D17" s="217"/>
      <c r="E17" s="217"/>
      <c r="F17" s="217"/>
      <c r="G17" s="217"/>
      <c r="H17" s="217"/>
      <c r="I17" s="217"/>
      <c r="J17" s="217"/>
      <c r="K17" s="217"/>
      <c r="L17" s="217"/>
      <c r="M17" s="217"/>
      <c r="N17" s="217"/>
      <c r="O17" s="217"/>
      <c r="P17" s="217"/>
    </row>
    <row r="18" spans="1:16" ht="16.5" customHeight="1" x14ac:dyDescent="0.15">
      <c r="A18" s="217"/>
      <c r="B18" s="217"/>
      <c r="C18" s="217"/>
      <c r="D18" s="217"/>
      <c r="E18" s="217"/>
      <c r="F18" s="217"/>
      <c r="G18" s="217"/>
      <c r="H18" s="217"/>
      <c r="I18" s="217"/>
      <c r="J18" s="217"/>
      <c r="K18" s="217"/>
      <c r="L18" s="217"/>
      <c r="M18" s="217"/>
      <c r="N18" s="217"/>
      <c r="O18" s="217"/>
      <c r="P18" s="217"/>
    </row>
    <row r="19" spans="1:16" ht="16.5" customHeight="1" x14ac:dyDescent="0.15">
      <c r="A19" s="217"/>
      <c r="B19" s="217"/>
      <c r="C19" s="217"/>
      <c r="D19" s="217"/>
      <c r="E19" s="217"/>
      <c r="F19" s="217"/>
      <c r="G19" s="217"/>
      <c r="H19" s="217"/>
      <c r="I19" s="217"/>
      <c r="J19" s="217"/>
      <c r="K19" s="217"/>
      <c r="L19" s="217"/>
      <c r="M19" s="217"/>
      <c r="N19" s="217"/>
      <c r="O19" s="217"/>
      <c r="P19" s="217"/>
    </row>
    <row r="20" spans="1:16" ht="16.5" customHeight="1" x14ac:dyDescent="0.15">
      <c r="A20" s="217"/>
      <c r="B20" s="217"/>
      <c r="C20" s="217"/>
      <c r="D20" s="217"/>
      <c r="E20" s="217"/>
      <c r="F20" s="217"/>
      <c r="G20" s="217"/>
      <c r="H20" s="217"/>
      <c r="I20" s="217"/>
      <c r="J20" s="217"/>
      <c r="K20" s="217"/>
      <c r="L20" s="217"/>
      <c r="M20" s="217"/>
      <c r="N20" s="217"/>
      <c r="O20" s="217"/>
      <c r="P20" s="217"/>
    </row>
    <row r="21" spans="1:16" ht="16.5" customHeight="1" x14ac:dyDescent="0.15">
      <c r="A21" s="217"/>
      <c r="B21" s="217"/>
      <c r="C21" s="217"/>
      <c r="D21" s="217"/>
      <c r="E21" s="217"/>
      <c r="F21" s="217"/>
      <c r="G21" s="217"/>
      <c r="H21" s="217"/>
      <c r="I21" s="217"/>
      <c r="J21" s="217"/>
      <c r="K21" s="217"/>
      <c r="L21" s="217"/>
      <c r="M21" s="217"/>
      <c r="N21" s="217"/>
      <c r="O21" s="217"/>
      <c r="P21" s="217"/>
    </row>
    <row r="22" spans="1:16" ht="16.5" customHeight="1" x14ac:dyDescent="0.15">
      <c r="A22" s="217"/>
      <c r="B22" s="217"/>
      <c r="C22" s="217"/>
      <c r="D22" s="217"/>
      <c r="E22" s="217"/>
      <c r="F22" s="217"/>
      <c r="G22" s="217"/>
      <c r="H22" s="217"/>
      <c r="I22" s="217"/>
      <c r="J22" s="217"/>
      <c r="K22" s="217"/>
      <c r="L22" s="217"/>
      <c r="M22" s="217"/>
      <c r="N22" s="217"/>
      <c r="O22" s="217"/>
      <c r="P22" s="217"/>
    </row>
    <row r="23" spans="1:16" ht="16.5" customHeight="1" x14ac:dyDescent="0.15">
      <c r="A23" s="217"/>
      <c r="B23" s="217"/>
      <c r="C23" s="217"/>
      <c r="D23" s="217"/>
      <c r="E23" s="217"/>
      <c r="F23" s="217"/>
      <c r="G23" s="217"/>
      <c r="H23" s="217"/>
      <c r="I23" s="217"/>
      <c r="J23" s="217"/>
      <c r="K23" s="217"/>
      <c r="L23" s="217"/>
      <c r="M23" s="217"/>
      <c r="N23" s="217"/>
      <c r="O23" s="217"/>
      <c r="P23" s="217"/>
    </row>
    <row r="24" spans="1:16" ht="16.5" customHeight="1" x14ac:dyDescent="0.15">
      <c r="A24" s="217"/>
      <c r="B24" s="217"/>
      <c r="C24" s="217"/>
      <c r="D24" s="217"/>
      <c r="E24" s="217"/>
      <c r="F24" s="217"/>
      <c r="G24" s="217"/>
      <c r="H24" s="217"/>
      <c r="I24" s="217"/>
      <c r="J24" s="217"/>
      <c r="K24" s="217"/>
      <c r="L24" s="217"/>
      <c r="M24" s="217"/>
      <c r="N24" s="217"/>
      <c r="O24" s="217"/>
      <c r="P24" s="217"/>
    </row>
    <row r="25" spans="1:16" ht="16.5" customHeight="1" x14ac:dyDescent="0.15">
      <c r="A25" s="217"/>
      <c r="B25" s="217"/>
      <c r="C25" s="217"/>
      <c r="D25" s="217"/>
      <c r="E25" s="217"/>
      <c r="F25" s="217"/>
      <c r="G25" s="217"/>
      <c r="H25" s="217"/>
      <c r="I25" s="217"/>
      <c r="J25" s="217"/>
      <c r="K25" s="217"/>
      <c r="L25" s="217"/>
      <c r="M25" s="217"/>
      <c r="N25" s="217"/>
      <c r="O25" s="217"/>
      <c r="P25" s="217"/>
    </row>
    <row r="26" spans="1:16" ht="16.5" customHeight="1" x14ac:dyDescent="0.15">
      <c r="A26" s="217"/>
      <c r="B26" s="217"/>
      <c r="C26" s="217"/>
      <c r="D26" s="217"/>
      <c r="E26" s="217"/>
      <c r="F26" s="217"/>
      <c r="G26" s="217"/>
      <c r="H26" s="217"/>
      <c r="I26" s="217"/>
      <c r="J26" s="217"/>
      <c r="K26" s="217"/>
      <c r="L26" s="217"/>
      <c r="M26" s="217"/>
      <c r="N26" s="217"/>
      <c r="O26" s="217"/>
      <c r="P26" s="217"/>
    </row>
    <row r="27" spans="1:16" ht="16.5" customHeight="1" x14ac:dyDescent="0.15">
      <c r="A27" s="217"/>
      <c r="B27" s="217"/>
      <c r="C27" s="217"/>
      <c r="D27" s="217"/>
      <c r="E27" s="217"/>
      <c r="F27" s="217"/>
      <c r="G27" s="217"/>
      <c r="H27" s="217"/>
      <c r="I27" s="217"/>
      <c r="J27" s="217"/>
      <c r="K27" s="217"/>
      <c r="L27" s="217"/>
      <c r="M27" s="217"/>
      <c r="N27" s="217"/>
      <c r="O27" s="217"/>
      <c r="P27" s="217"/>
    </row>
    <row r="28" spans="1:16" ht="16.5" customHeight="1" x14ac:dyDescent="0.15">
      <c r="A28" s="217"/>
      <c r="B28" s="217"/>
      <c r="C28" s="217"/>
      <c r="D28" s="217"/>
      <c r="E28" s="217"/>
      <c r="F28" s="217"/>
      <c r="G28" s="217"/>
      <c r="H28" s="217"/>
      <c r="I28" s="217"/>
      <c r="J28" s="217"/>
      <c r="K28" s="217"/>
      <c r="L28" s="217"/>
      <c r="M28" s="217"/>
      <c r="N28" s="217"/>
      <c r="O28" s="217"/>
      <c r="P28" s="217"/>
    </row>
    <row r="29" spans="1:16" ht="16.5" customHeight="1" x14ac:dyDescent="0.15">
      <c r="A29" s="217"/>
      <c r="B29" s="217"/>
      <c r="C29" s="217"/>
      <c r="D29" s="217"/>
      <c r="E29" s="217"/>
      <c r="F29" s="217"/>
      <c r="G29" s="217"/>
      <c r="H29" s="217"/>
      <c r="I29" s="217"/>
      <c r="J29" s="217"/>
      <c r="K29" s="217"/>
      <c r="L29" s="217"/>
      <c r="M29" s="217"/>
      <c r="N29" s="217"/>
      <c r="O29" s="217"/>
      <c r="P29" s="217"/>
    </row>
    <row r="30" spans="1:16" ht="16.5" customHeight="1" x14ac:dyDescent="0.15">
      <c r="A30" s="217"/>
      <c r="B30" s="217"/>
      <c r="C30" s="217"/>
      <c r="D30" s="217"/>
      <c r="E30" s="217"/>
      <c r="F30" s="217"/>
      <c r="G30" s="217"/>
      <c r="H30" s="217"/>
      <c r="I30" s="217"/>
      <c r="J30" s="217"/>
      <c r="K30" s="217"/>
      <c r="L30" s="217"/>
      <c r="M30" s="217"/>
      <c r="N30" s="217"/>
      <c r="O30" s="217"/>
      <c r="P30" s="217"/>
    </row>
    <row r="31" spans="1:16" ht="16.5" customHeight="1" x14ac:dyDescent="0.15">
      <c r="A31" s="217"/>
      <c r="B31" s="217"/>
      <c r="C31" s="217"/>
      <c r="D31" s="217"/>
      <c r="E31" s="217"/>
      <c r="F31" s="217"/>
      <c r="G31" s="217"/>
      <c r="H31" s="217"/>
      <c r="I31" s="217"/>
      <c r="J31" s="217"/>
      <c r="K31" s="217"/>
      <c r="L31" s="217"/>
      <c r="M31" s="217"/>
      <c r="N31" s="217"/>
      <c r="O31" s="217"/>
      <c r="P31" s="217"/>
    </row>
    <row r="32" spans="1:16" ht="31.5" customHeight="1" thickBot="1" x14ac:dyDescent="0.2">
      <c r="A32" s="217"/>
      <c r="B32" s="217"/>
      <c r="C32" s="217"/>
      <c r="D32" s="217"/>
      <c r="E32" s="217"/>
      <c r="F32" s="217"/>
      <c r="G32" s="217"/>
      <c r="H32" s="217"/>
      <c r="I32" s="217"/>
      <c r="J32" s="219" t="s">
        <v>482</v>
      </c>
      <c r="K32" s="217"/>
      <c r="L32" s="217"/>
      <c r="M32" s="217"/>
      <c r="N32" s="217"/>
      <c r="O32" s="217"/>
      <c r="P32" s="217"/>
    </row>
    <row r="33" spans="1:16" ht="39" customHeight="1" thickBot="1" x14ac:dyDescent="0.25">
      <c r="A33" s="217"/>
      <c r="B33" s="220" t="s">
        <v>490</v>
      </c>
      <c r="C33" s="221"/>
      <c r="D33" s="221"/>
      <c r="E33" s="222" t="s">
        <v>483</v>
      </c>
      <c r="F33" s="223" t="s">
        <v>3</v>
      </c>
      <c r="G33" s="224" t="s">
        <v>4</v>
      </c>
      <c r="H33" s="224" t="s">
        <v>5</v>
      </c>
      <c r="I33" s="224" t="s">
        <v>6</v>
      </c>
      <c r="J33" s="225" t="s">
        <v>7</v>
      </c>
      <c r="K33" s="217"/>
      <c r="L33" s="217"/>
      <c r="M33" s="217"/>
      <c r="N33" s="217"/>
      <c r="O33" s="217"/>
      <c r="P33" s="217"/>
    </row>
    <row r="34" spans="1:16" ht="39" customHeight="1" x14ac:dyDescent="0.15">
      <c r="A34" s="217"/>
      <c r="B34" s="226"/>
      <c r="C34" s="1121" t="s">
        <v>491</v>
      </c>
      <c r="D34" s="1121"/>
      <c r="E34" s="1122"/>
      <c r="F34" s="227">
        <v>3.42</v>
      </c>
      <c r="G34" s="228">
        <v>4.46</v>
      </c>
      <c r="H34" s="228">
        <v>3.56</v>
      </c>
      <c r="I34" s="228">
        <v>5.31</v>
      </c>
      <c r="J34" s="229">
        <v>5.89</v>
      </c>
      <c r="K34" s="217"/>
      <c r="L34" s="217"/>
      <c r="M34" s="217"/>
      <c r="N34" s="217"/>
      <c r="O34" s="217"/>
      <c r="P34" s="217"/>
    </row>
    <row r="35" spans="1:16" ht="39" customHeight="1" x14ac:dyDescent="0.15">
      <c r="A35" s="217"/>
      <c r="B35" s="230"/>
      <c r="C35" s="1117" t="s">
        <v>492</v>
      </c>
      <c r="D35" s="1117"/>
      <c r="E35" s="1118"/>
      <c r="F35" s="231">
        <v>2.83</v>
      </c>
      <c r="G35" s="232">
        <v>2.44</v>
      </c>
      <c r="H35" s="232">
        <v>2.33</v>
      </c>
      <c r="I35" s="232">
        <v>2.96</v>
      </c>
      <c r="J35" s="233">
        <v>2.78</v>
      </c>
      <c r="K35" s="217"/>
      <c r="L35" s="217"/>
      <c r="M35" s="217"/>
      <c r="N35" s="217"/>
      <c r="O35" s="217"/>
      <c r="P35" s="217"/>
    </row>
    <row r="36" spans="1:16" ht="39" customHeight="1" x14ac:dyDescent="0.15">
      <c r="A36" s="217"/>
      <c r="B36" s="230"/>
      <c r="C36" s="1117" t="s">
        <v>493</v>
      </c>
      <c r="D36" s="1117"/>
      <c r="E36" s="1118"/>
      <c r="F36" s="231">
        <v>0.45</v>
      </c>
      <c r="G36" s="232">
        <v>0.32</v>
      </c>
      <c r="H36" s="232">
        <v>0.24</v>
      </c>
      <c r="I36" s="232">
        <v>0.52</v>
      </c>
      <c r="J36" s="233">
        <v>1.42</v>
      </c>
      <c r="K36" s="217"/>
      <c r="L36" s="217"/>
      <c r="M36" s="217"/>
      <c r="N36" s="217"/>
      <c r="O36" s="217"/>
      <c r="P36" s="217"/>
    </row>
    <row r="37" spans="1:16" ht="39" customHeight="1" x14ac:dyDescent="0.15">
      <c r="A37" s="217"/>
      <c r="B37" s="230"/>
      <c r="C37" s="1117" t="s">
        <v>494</v>
      </c>
      <c r="D37" s="1117"/>
      <c r="E37" s="1118"/>
      <c r="F37" s="231">
        <v>0.64</v>
      </c>
      <c r="G37" s="232">
        <v>4.08</v>
      </c>
      <c r="H37" s="232">
        <v>0.76</v>
      </c>
      <c r="I37" s="232">
        <v>0.6</v>
      </c>
      <c r="J37" s="233">
        <v>0.72</v>
      </c>
      <c r="K37" s="217"/>
      <c r="L37" s="217"/>
      <c r="M37" s="217"/>
      <c r="N37" s="217"/>
      <c r="O37" s="217"/>
      <c r="P37" s="217"/>
    </row>
    <row r="38" spans="1:16" ht="39" customHeight="1" x14ac:dyDescent="0.15">
      <c r="A38" s="217"/>
      <c r="B38" s="230"/>
      <c r="C38" s="1117" t="s">
        <v>495</v>
      </c>
      <c r="D38" s="1117"/>
      <c r="E38" s="1118"/>
      <c r="F38" s="231">
        <v>0.27</v>
      </c>
      <c r="G38" s="232">
        <v>0.33</v>
      </c>
      <c r="H38" s="232">
        <v>0.37</v>
      </c>
      <c r="I38" s="232">
        <v>0.14000000000000001</v>
      </c>
      <c r="J38" s="233">
        <v>0.21</v>
      </c>
      <c r="K38" s="217"/>
      <c r="L38" s="217"/>
      <c r="M38" s="217"/>
      <c r="N38" s="217"/>
      <c r="O38" s="217"/>
      <c r="P38" s="217"/>
    </row>
    <row r="39" spans="1:16" ht="39" customHeight="1" x14ac:dyDescent="0.15">
      <c r="A39" s="217"/>
      <c r="B39" s="230"/>
      <c r="C39" s="1117" t="s">
        <v>496</v>
      </c>
      <c r="D39" s="1117"/>
      <c r="E39" s="1118"/>
      <c r="F39" s="231">
        <v>0.17</v>
      </c>
      <c r="G39" s="232">
        <v>0.09</v>
      </c>
      <c r="H39" s="232">
        <v>0.23</v>
      </c>
      <c r="I39" s="232">
        <v>0.23</v>
      </c>
      <c r="J39" s="233">
        <v>0.18</v>
      </c>
      <c r="K39" s="217"/>
      <c r="L39" s="217"/>
      <c r="M39" s="217"/>
      <c r="N39" s="217"/>
      <c r="O39" s="217"/>
      <c r="P39" s="217"/>
    </row>
    <row r="40" spans="1:16" ht="39" customHeight="1" x14ac:dyDescent="0.15">
      <c r="A40" s="217"/>
      <c r="B40" s="230"/>
      <c r="C40" s="1117" t="s">
        <v>497</v>
      </c>
      <c r="D40" s="1117"/>
      <c r="E40" s="1118"/>
      <c r="F40" s="231">
        <v>0.15</v>
      </c>
      <c r="G40" s="232">
        <v>0.06</v>
      </c>
      <c r="H40" s="232">
        <v>0.09</v>
      </c>
      <c r="I40" s="232">
        <v>0.04</v>
      </c>
      <c r="J40" s="233">
        <v>0.13</v>
      </c>
      <c r="K40" s="217"/>
      <c r="L40" s="217"/>
      <c r="M40" s="217"/>
      <c r="N40" s="217"/>
      <c r="O40" s="217"/>
      <c r="P40" s="217"/>
    </row>
    <row r="41" spans="1:16" ht="39" customHeight="1" x14ac:dyDescent="0.15">
      <c r="A41" s="217"/>
      <c r="B41" s="230"/>
      <c r="C41" s="1117" t="s">
        <v>498</v>
      </c>
      <c r="D41" s="1117"/>
      <c r="E41" s="1118"/>
      <c r="F41" s="231">
        <v>0.04</v>
      </c>
      <c r="G41" s="232">
        <v>0.04</v>
      </c>
      <c r="H41" s="232">
        <v>0.04</v>
      </c>
      <c r="I41" s="232">
        <v>0.04</v>
      </c>
      <c r="J41" s="233">
        <v>0.04</v>
      </c>
      <c r="K41" s="217"/>
      <c r="L41" s="217"/>
      <c r="M41" s="217"/>
      <c r="N41" s="217"/>
      <c r="O41" s="217"/>
      <c r="P41" s="217"/>
    </row>
    <row r="42" spans="1:16" ht="39" customHeight="1" x14ac:dyDescent="0.15">
      <c r="A42" s="217"/>
      <c r="B42" s="234"/>
      <c r="C42" s="1117" t="s">
        <v>499</v>
      </c>
      <c r="D42" s="1117"/>
      <c r="E42" s="1118"/>
      <c r="F42" s="231" t="s">
        <v>443</v>
      </c>
      <c r="G42" s="232" t="s">
        <v>443</v>
      </c>
      <c r="H42" s="232" t="s">
        <v>443</v>
      </c>
      <c r="I42" s="232" t="s">
        <v>443</v>
      </c>
      <c r="J42" s="233" t="s">
        <v>443</v>
      </c>
      <c r="K42" s="217"/>
      <c r="L42" s="217"/>
      <c r="M42" s="217"/>
      <c r="N42" s="217"/>
      <c r="O42" s="217"/>
      <c r="P42" s="217"/>
    </row>
    <row r="43" spans="1:16" ht="39" customHeight="1" thickBot="1" x14ac:dyDescent="0.2">
      <c r="A43" s="217"/>
      <c r="B43" s="235"/>
      <c r="C43" s="1119" t="s">
        <v>500</v>
      </c>
      <c r="D43" s="1119"/>
      <c r="E43" s="1120"/>
      <c r="F43" s="236">
        <v>0</v>
      </c>
      <c r="G43" s="237" t="s">
        <v>443</v>
      </c>
      <c r="H43" s="237" t="s">
        <v>443</v>
      </c>
      <c r="I43" s="237" t="s">
        <v>443</v>
      </c>
      <c r="J43" s="238" t="s">
        <v>443</v>
      </c>
      <c r="K43" s="217"/>
      <c r="L43" s="217"/>
      <c r="M43" s="217"/>
      <c r="N43" s="217"/>
      <c r="O43" s="217"/>
      <c r="P43" s="217"/>
    </row>
    <row r="44" spans="1:16" ht="39" customHeight="1" x14ac:dyDescent="0.15">
      <c r="A44" s="217"/>
      <c r="B44" s="239" t="s">
        <v>501</v>
      </c>
      <c r="C44" s="240"/>
      <c r="D44" s="240"/>
      <c r="E44" s="240"/>
      <c r="F44" s="217"/>
      <c r="G44" s="217"/>
      <c r="H44" s="217"/>
      <c r="I44" s="217"/>
      <c r="J44" s="217"/>
      <c r="K44" s="217"/>
      <c r="L44" s="217"/>
      <c r="M44" s="217"/>
      <c r="N44" s="217"/>
      <c r="O44" s="217"/>
      <c r="P44" s="217"/>
    </row>
    <row r="45" spans="1:16" ht="17.25" x14ac:dyDescent="0.15">
      <c r="A45" s="217"/>
      <c r="B45" s="217"/>
      <c r="C45" s="217"/>
      <c r="D45" s="217"/>
      <c r="E45" s="217"/>
      <c r="F45" s="217"/>
      <c r="G45" s="217"/>
      <c r="H45" s="217"/>
      <c r="I45" s="217"/>
      <c r="J45" s="217"/>
      <c r="K45" s="217"/>
      <c r="L45" s="217"/>
      <c r="M45" s="217"/>
      <c r="N45" s="217"/>
      <c r="O45" s="217"/>
      <c r="P45" s="217"/>
    </row>
  </sheetData>
  <sheetProtection algorithmName="SHA-512" hashValue="5boyKPSg4TOP/vCCvRURNovC53KYTnX9/Y7BNtYjqLjzdOAeSKTFi80J7VgMJQTsuBsiQEvPfS2g5H9TVlWppw==" saltValue="ey/16JH4ghUUXVbG+iH8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E8E3-EC0B-4A11-8E3C-242079B67D42}">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2" customWidth="1"/>
    <col min="2" max="3" width="10.875" style="242" customWidth="1"/>
    <col min="4" max="4" width="10" style="242" customWidth="1"/>
    <col min="5" max="10" width="11" style="242" customWidth="1"/>
    <col min="11" max="15" width="13.125" style="242" customWidth="1"/>
    <col min="16" max="21" width="11.5" style="242" customWidth="1"/>
    <col min="22" max="16384" width="0" style="242" hidden="1"/>
  </cols>
  <sheetData>
    <row r="1" spans="1:21" ht="13.5" customHeight="1" x14ac:dyDescent="0.15">
      <c r="A1" s="241"/>
      <c r="B1" s="241"/>
      <c r="C1" s="241"/>
      <c r="D1" s="241"/>
      <c r="E1" s="241"/>
      <c r="F1" s="241"/>
      <c r="G1" s="241"/>
      <c r="H1" s="241"/>
      <c r="I1" s="241"/>
      <c r="J1" s="241"/>
      <c r="K1" s="241"/>
      <c r="L1" s="241"/>
      <c r="M1" s="241"/>
      <c r="N1" s="241"/>
      <c r="O1" s="241"/>
      <c r="P1" s="241"/>
      <c r="Q1" s="241"/>
      <c r="R1" s="241"/>
      <c r="S1" s="241"/>
      <c r="T1" s="241"/>
      <c r="U1" s="241"/>
    </row>
    <row r="2" spans="1:21" ht="13.5" customHeight="1" x14ac:dyDescent="0.15">
      <c r="A2" s="241"/>
      <c r="B2" s="241"/>
      <c r="C2" s="241"/>
      <c r="D2" s="241"/>
      <c r="E2" s="241"/>
      <c r="F2" s="241"/>
      <c r="G2" s="241"/>
      <c r="H2" s="241"/>
      <c r="I2" s="241"/>
      <c r="J2" s="241"/>
      <c r="K2" s="241"/>
      <c r="L2" s="241"/>
      <c r="M2" s="241"/>
      <c r="N2" s="241"/>
      <c r="O2" s="241"/>
      <c r="P2" s="241"/>
      <c r="Q2" s="241"/>
      <c r="R2" s="241"/>
      <c r="S2" s="241"/>
      <c r="T2" s="241"/>
      <c r="U2" s="241"/>
    </row>
    <row r="3" spans="1:21" ht="13.5" customHeight="1" x14ac:dyDescent="0.15">
      <c r="A3" s="241"/>
      <c r="B3" s="241"/>
      <c r="C3" s="241"/>
      <c r="D3" s="241"/>
      <c r="E3" s="241"/>
      <c r="F3" s="241"/>
      <c r="G3" s="241"/>
      <c r="H3" s="241"/>
      <c r="I3" s="241"/>
      <c r="J3" s="241"/>
      <c r="K3" s="241"/>
      <c r="L3" s="241"/>
      <c r="M3" s="241"/>
      <c r="N3" s="241"/>
      <c r="O3" s="241"/>
      <c r="P3" s="241"/>
      <c r="Q3" s="241"/>
      <c r="R3" s="241"/>
      <c r="S3" s="241"/>
      <c r="T3" s="241"/>
      <c r="U3" s="241"/>
    </row>
    <row r="4" spans="1:21" ht="13.5" customHeight="1" x14ac:dyDescent="0.15">
      <c r="A4" s="241"/>
      <c r="B4" s="241"/>
      <c r="C4" s="241"/>
      <c r="D4" s="241"/>
      <c r="E4" s="241"/>
      <c r="F4" s="241"/>
      <c r="G4" s="241"/>
      <c r="H4" s="241"/>
      <c r="I4" s="241"/>
      <c r="J4" s="241"/>
      <c r="K4" s="241"/>
      <c r="L4" s="241"/>
      <c r="M4" s="241"/>
      <c r="N4" s="241"/>
      <c r="O4" s="241"/>
      <c r="P4" s="241"/>
      <c r="Q4" s="241"/>
      <c r="R4" s="241"/>
      <c r="S4" s="241"/>
      <c r="T4" s="241"/>
      <c r="U4" s="241"/>
    </row>
    <row r="5" spans="1:21" ht="13.5" customHeight="1" x14ac:dyDescent="0.15">
      <c r="A5" s="241"/>
      <c r="B5" s="241"/>
      <c r="C5" s="241"/>
      <c r="D5" s="241"/>
      <c r="E5" s="241"/>
      <c r="F5" s="241"/>
      <c r="G5" s="241"/>
      <c r="H5" s="241"/>
      <c r="I5" s="241"/>
      <c r="J5" s="241"/>
      <c r="K5" s="241"/>
      <c r="L5" s="241"/>
      <c r="M5" s="241"/>
      <c r="N5" s="241"/>
      <c r="O5" s="241"/>
      <c r="P5" s="241"/>
      <c r="Q5" s="241"/>
      <c r="R5" s="241"/>
      <c r="S5" s="241"/>
      <c r="T5" s="241"/>
      <c r="U5" s="241"/>
    </row>
    <row r="6" spans="1:21" ht="13.5" customHeight="1" x14ac:dyDescent="0.15">
      <c r="A6" s="241"/>
      <c r="B6" s="241"/>
      <c r="C6" s="241"/>
      <c r="D6" s="241"/>
      <c r="E6" s="241"/>
      <c r="F6" s="241"/>
      <c r="G6" s="241"/>
      <c r="H6" s="241"/>
      <c r="I6" s="241"/>
      <c r="J6" s="241"/>
      <c r="K6" s="241"/>
      <c r="L6" s="241"/>
      <c r="M6" s="241"/>
      <c r="N6" s="241"/>
      <c r="O6" s="241"/>
      <c r="P6" s="241"/>
      <c r="Q6" s="241"/>
      <c r="R6" s="241"/>
      <c r="S6" s="241"/>
      <c r="T6" s="241"/>
      <c r="U6" s="241"/>
    </row>
    <row r="7" spans="1:21" ht="13.5" customHeight="1" x14ac:dyDescent="0.15">
      <c r="A7" s="241"/>
      <c r="B7" s="241"/>
      <c r="C7" s="241"/>
      <c r="D7" s="241"/>
      <c r="E7" s="241"/>
      <c r="F7" s="241"/>
      <c r="G7" s="241"/>
      <c r="H7" s="241"/>
      <c r="I7" s="241"/>
      <c r="J7" s="241"/>
      <c r="K7" s="241"/>
      <c r="L7" s="241"/>
      <c r="M7" s="241"/>
      <c r="N7" s="241"/>
      <c r="O7" s="241"/>
      <c r="P7" s="241"/>
      <c r="Q7" s="241"/>
      <c r="R7" s="241"/>
      <c r="S7" s="241"/>
      <c r="T7" s="241"/>
      <c r="U7" s="241"/>
    </row>
    <row r="8" spans="1:21" ht="13.5" customHeight="1" x14ac:dyDescent="0.15">
      <c r="A8" s="241"/>
      <c r="B8" s="241"/>
      <c r="C8" s="241"/>
      <c r="D8" s="241"/>
      <c r="E8" s="241"/>
      <c r="F8" s="241"/>
      <c r="G8" s="241"/>
      <c r="H8" s="241"/>
      <c r="I8" s="241"/>
      <c r="J8" s="241"/>
      <c r="K8" s="241"/>
      <c r="L8" s="241"/>
      <c r="M8" s="241"/>
      <c r="N8" s="241"/>
      <c r="O8" s="241"/>
      <c r="P8" s="241"/>
      <c r="Q8" s="241"/>
      <c r="R8" s="241"/>
      <c r="S8" s="241"/>
      <c r="T8" s="241"/>
      <c r="U8" s="241"/>
    </row>
    <row r="9" spans="1:21" ht="13.5" customHeight="1" x14ac:dyDescent="0.15">
      <c r="A9" s="241"/>
      <c r="B9" s="241"/>
      <c r="C9" s="241"/>
      <c r="D9" s="241"/>
      <c r="E9" s="241"/>
      <c r="F9" s="241"/>
      <c r="G9" s="241"/>
      <c r="H9" s="241"/>
      <c r="I9" s="241"/>
      <c r="J9" s="241"/>
      <c r="K9" s="241"/>
      <c r="L9" s="241"/>
      <c r="M9" s="241"/>
      <c r="N9" s="241"/>
      <c r="O9" s="241"/>
      <c r="P9" s="241"/>
      <c r="Q9" s="241"/>
      <c r="R9" s="241"/>
      <c r="S9" s="241"/>
      <c r="T9" s="241"/>
      <c r="U9" s="241"/>
    </row>
    <row r="10" spans="1:21" ht="13.5" customHeight="1" x14ac:dyDescent="0.15">
      <c r="A10" s="241"/>
      <c r="B10" s="241"/>
      <c r="C10" s="241"/>
      <c r="D10" s="241"/>
      <c r="E10" s="241"/>
      <c r="F10" s="241"/>
      <c r="G10" s="241"/>
      <c r="H10" s="241"/>
      <c r="I10" s="241"/>
      <c r="J10" s="241"/>
      <c r="K10" s="241"/>
      <c r="L10" s="241"/>
      <c r="M10" s="241"/>
      <c r="N10" s="241"/>
      <c r="O10" s="241"/>
      <c r="P10" s="241"/>
      <c r="Q10" s="241"/>
      <c r="R10" s="241"/>
      <c r="S10" s="241"/>
      <c r="T10" s="241"/>
      <c r="U10" s="241"/>
    </row>
    <row r="11" spans="1:21" ht="13.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row>
    <row r="12" spans="1:21" ht="13.5" customHeight="1" x14ac:dyDescent="0.15">
      <c r="A12" s="241"/>
      <c r="B12" s="241"/>
      <c r="C12" s="241"/>
      <c r="D12" s="241"/>
      <c r="E12" s="241"/>
      <c r="F12" s="241"/>
      <c r="G12" s="241"/>
      <c r="H12" s="241"/>
      <c r="I12" s="241"/>
      <c r="J12" s="241"/>
      <c r="K12" s="241"/>
      <c r="L12" s="241"/>
      <c r="M12" s="241"/>
      <c r="N12" s="241"/>
      <c r="O12" s="241"/>
      <c r="P12" s="241"/>
      <c r="Q12" s="241"/>
      <c r="R12" s="241"/>
      <c r="S12" s="241"/>
      <c r="T12" s="241"/>
      <c r="U12" s="241"/>
    </row>
    <row r="13" spans="1:21" ht="13.5" customHeight="1" x14ac:dyDescent="0.15">
      <c r="A13" s="241"/>
      <c r="B13" s="241"/>
      <c r="C13" s="241"/>
      <c r="D13" s="241"/>
      <c r="E13" s="241"/>
      <c r="F13" s="241"/>
      <c r="G13" s="241"/>
      <c r="H13" s="241"/>
      <c r="I13" s="241"/>
      <c r="J13" s="241"/>
      <c r="K13" s="241"/>
      <c r="L13" s="241"/>
      <c r="M13" s="241"/>
      <c r="N13" s="241"/>
      <c r="O13" s="241"/>
      <c r="P13" s="241"/>
      <c r="Q13" s="241"/>
      <c r="R13" s="241"/>
      <c r="S13" s="241"/>
      <c r="T13" s="241"/>
      <c r="U13" s="241"/>
    </row>
    <row r="14" spans="1:21" ht="13.5" customHeight="1" x14ac:dyDescent="0.15">
      <c r="A14" s="241"/>
      <c r="B14" s="241"/>
      <c r="C14" s="241"/>
      <c r="D14" s="241"/>
      <c r="E14" s="241"/>
      <c r="F14" s="241"/>
      <c r="G14" s="241"/>
      <c r="H14" s="241"/>
      <c r="I14" s="241"/>
      <c r="J14" s="241"/>
      <c r="K14" s="241"/>
      <c r="L14" s="241"/>
      <c r="M14" s="241"/>
      <c r="N14" s="241"/>
      <c r="O14" s="241"/>
      <c r="P14" s="241"/>
      <c r="Q14" s="241"/>
      <c r="R14" s="241"/>
      <c r="S14" s="241"/>
      <c r="T14" s="241"/>
      <c r="U14" s="241"/>
    </row>
    <row r="15" spans="1:21" ht="13.5" customHeight="1" x14ac:dyDescent="0.15">
      <c r="A15" s="241"/>
      <c r="B15" s="241"/>
      <c r="C15" s="241"/>
      <c r="D15" s="241"/>
      <c r="E15" s="241"/>
      <c r="F15" s="241"/>
      <c r="G15" s="241"/>
      <c r="H15" s="241"/>
      <c r="I15" s="241"/>
      <c r="J15" s="241"/>
      <c r="K15" s="241"/>
      <c r="L15" s="241"/>
      <c r="M15" s="241"/>
      <c r="N15" s="241"/>
      <c r="O15" s="241"/>
      <c r="P15" s="241"/>
      <c r="Q15" s="241"/>
      <c r="R15" s="241"/>
      <c r="S15" s="241"/>
      <c r="T15" s="241"/>
      <c r="U15" s="241"/>
    </row>
    <row r="16" spans="1:21" ht="13.5" customHeight="1" x14ac:dyDescent="0.15">
      <c r="A16" s="241"/>
      <c r="B16" s="241"/>
      <c r="C16" s="241"/>
      <c r="D16" s="241"/>
      <c r="E16" s="241"/>
      <c r="F16" s="241"/>
      <c r="G16" s="241"/>
      <c r="H16" s="241"/>
      <c r="I16" s="241"/>
      <c r="J16" s="241"/>
      <c r="K16" s="241"/>
      <c r="L16" s="241"/>
      <c r="M16" s="241"/>
      <c r="N16" s="241"/>
      <c r="O16" s="241"/>
      <c r="P16" s="241"/>
      <c r="Q16" s="241"/>
      <c r="R16" s="241"/>
      <c r="S16" s="241"/>
      <c r="T16" s="241"/>
      <c r="U16" s="241"/>
    </row>
    <row r="17" spans="1:21" ht="13.5" customHeight="1" x14ac:dyDescent="0.15">
      <c r="A17" s="241"/>
      <c r="B17" s="241"/>
      <c r="C17" s="241"/>
      <c r="D17" s="241"/>
      <c r="E17" s="241"/>
      <c r="F17" s="241"/>
      <c r="G17" s="241"/>
      <c r="H17" s="241"/>
      <c r="I17" s="241"/>
      <c r="J17" s="241"/>
      <c r="K17" s="241"/>
      <c r="L17" s="241"/>
      <c r="M17" s="241"/>
      <c r="N17" s="241"/>
      <c r="O17" s="241"/>
      <c r="P17" s="241"/>
      <c r="Q17" s="241"/>
      <c r="R17" s="241"/>
      <c r="S17" s="241"/>
      <c r="T17" s="241"/>
      <c r="U17" s="241"/>
    </row>
    <row r="18" spans="1:21" ht="13.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row>
    <row r="19" spans="1:21" ht="13.5" customHeight="1" x14ac:dyDescent="0.15">
      <c r="A19" s="241"/>
      <c r="B19" s="241"/>
      <c r="C19" s="241"/>
      <c r="D19" s="241"/>
      <c r="E19" s="241"/>
      <c r="F19" s="241"/>
      <c r="G19" s="241"/>
      <c r="H19" s="241"/>
      <c r="I19" s="241"/>
      <c r="J19" s="241"/>
      <c r="K19" s="241"/>
      <c r="L19" s="241"/>
      <c r="M19" s="241"/>
      <c r="N19" s="241"/>
      <c r="O19" s="241"/>
      <c r="P19" s="241"/>
      <c r="Q19" s="241"/>
      <c r="R19" s="241"/>
      <c r="S19" s="241"/>
      <c r="T19" s="241"/>
      <c r="U19" s="241"/>
    </row>
    <row r="20" spans="1:21" ht="13.5" customHeight="1" x14ac:dyDescent="0.15">
      <c r="A20" s="241"/>
      <c r="B20" s="241"/>
      <c r="C20" s="241"/>
      <c r="D20" s="241"/>
      <c r="E20" s="241"/>
      <c r="F20" s="241"/>
      <c r="G20" s="241"/>
      <c r="H20" s="241"/>
      <c r="I20" s="241"/>
      <c r="J20" s="241"/>
      <c r="K20" s="241"/>
      <c r="L20" s="241"/>
      <c r="M20" s="241"/>
      <c r="N20" s="241"/>
      <c r="O20" s="241"/>
      <c r="P20" s="241"/>
      <c r="Q20" s="241"/>
      <c r="R20" s="241"/>
      <c r="S20" s="241"/>
      <c r="T20" s="241"/>
      <c r="U20" s="241"/>
    </row>
    <row r="21" spans="1:21" ht="13.5" customHeight="1" x14ac:dyDescent="0.15">
      <c r="A21" s="241"/>
      <c r="B21" s="241"/>
      <c r="C21" s="241"/>
      <c r="D21" s="241"/>
      <c r="E21" s="241"/>
      <c r="F21" s="241"/>
      <c r="G21" s="241"/>
      <c r="H21" s="241"/>
      <c r="I21" s="241"/>
      <c r="J21" s="241"/>
      <c r="K21" s="241"/>
      <c r="L21" s="241"/>
      <c r="M21" s="241"/>
      <c r="N21" s="241"/>
      <c r="O21" s="241"/>
      <c r="P21" s="241"/>
      <c r="Q21" s="241"/>
      <c r="R21" s="241"/>
      <c r="S21" s="241"/>
      <c r="T21" s="241"/>
      <c r="U21" s="241"/>
    </row>
    <row r="22" spans="1:21" ht="13.5" customHeight="1" x14ac:dyDescent="0.15">
      <c r="A22" s="241"/>
      <c r="B22" s="241"/>
      <c r="C22" s="241"/>
      <c r="D22" s="241"/>
      <c r="E22" s="241"/>
      <c r="F22" s="241"/>
      <c r="G22" s="241"/>
      <c r="H22" s="241"/>
      <c r="I22" s="241"/>
      <c r="J22" s="241"/>
      <c r="K22" s="241"/>
      <c r="L22" s="241"/>
      <c r="M22" s="241"/>
      <c r="N22" s="241"/>
      <c r="O22" s="241"/>
      <c r="P22" s="241"/>
      <c r="Q22" s="241"/>
      <c r="R22" s="241"/>
      <c r="S22" s="241"/>
      <c r="T22" s="241"/>
      <c r="U22" s="241"/>
    </row>
    <row r="23" spans="1:21" ht="13.5" customHeight="1" x14ac:dyDescent="0.15">
      <c r="A23" s="241"/>
      <c r="B23" s="241"/>
      <c r="C23" s="241"/>
      <c r="D23" s="241"/>
      <c r="E23" s="241"/>
      <c r="F23" s="241"/>
      <c r="G23" s="241"/>
      <c r="H23" s="241"/>
      <c r="I23" s="241"/>
      <c r="J23" s="241"/>
      <c r="K23" s="241"/>
      <c r="L23" s="241"/>
      <c r="M23" s="241"/>
      <c r="N23" s="241"/>
      <c r="O23" s="241"/>
      <c r="P23" s="241"/>
      <c r="Q23" s="241"/>
      <c r="R23" s="241"/>
      <c r="S23" s="241"/>
      <c r="T23" s="241"/>
      <c r="U23" s="241"/>
    </row>
    <row r="24" spans="1:21" ht="13.5" customHeight="1" x14ac:dyDescent="0.15">
      <c r="A24" s="241"/>
      <c r="B24" s="241"/>
      <c r="C24" s="241"/>
      <c r="D24" s="241"/>
      <c r="E24" s="241"/>
      <c r="F24" s="241"/>
      <c r="G24" s="241"/>
      <c r="H24" s="241"/>
      <c r="I24" s="241"/>
      <c r="J24" s="241"/>
      <c r="K24" s="241"/>
      <c r="L24" s="241"/>
      <c r="M24" s="241"/>
      <c r="N24" s="241"/>
      <c r="O24" s="241"/>
      <c r="P24" s="241"/>
      <c r="Q24" s="241"/>
      <c r="R24" s="241"/>
      <c r="S24" s="241"/>
      <c r="T24" s="241"/>
      <c r="U24" s="241"/>
    </row>
    <row r="25" spans="1:21" ht="13.5" customHeight="1" x14ac:dyDescent="0.15">
      <c r="A25" s="241"/>
      <c r="B25" s="241"/>
      <c r="C25" s="241"/>
      <c r="D25" s="241"/>
      <c r="E25" s="241"/>
      <c r="F25" s="241"/>
      <c r="G25" s="241"/>
      <c r="H25" s="241"/>
      <c r="I25" s="241"/>
      <c r="J25" s="241"/>
      <c r="K25" s="241"/>
      <c r="L25" s="241"/>
      <c r="M25" s="241"/>
      <c r="N25" s="241"/>
      <c r="O25" s="241"/>
      <c r="P25" s="241"/>
      <c r="Q25" s="241"/>
      <c r="R25" s="241"/>
      <c r="S25" s="241"/>
      <c r="T25" s="241"/>
      <c r="U25" s="241"/>
    </row>
    <row r="26" spans="1:21" ht="13.5" customHeight="1" x14ac:dyDescent="0.15">
      <c r="A26" s="241"/>
      <c r="B26" s="241"/>
      <c r="C26" s="241"/>
      <c r="D26" s="241"/>
      <c r="E26" s="241"/>
      <c r="F26" s="241"/>
      <c r="G26" s="241"/>
      <c r="H26" s="241"/>
      <c r="I26" s="241"/>
      <c r="J26" s="241"/>
      <c r="K26" s="241"/>
      <c r="L26" s="241"/>
      <c r="M26" s="241"/>
      <c r="N26" s="241"/>
      <c r="O26" s="241"/>
      <c r="P26" s="241"/>
      <c r="Q26" s="241"/>
      <c r="R26" s="241"/>
      <c r="S26" s="241"/>
      <c r="T26" s="241"/>
      <c r="U26" s="241"/>
    </row>
    <row r="27" spans="1:21" ht="13.5" customHeight="1" x14ac:dyDescent="0.15">
      <c r="A27" s="241"/>
      <c r="B27" s="241"/>
      <c r="C27" s="241"/>
      <c r="D27" s="241"/>
      <c r="E27" s="241"/>
      <c r="F27" s="241"/>
      <c r="G27" s="241"/>
      <c r="H27" s="241"/>
      <c r="I27" s="241"/>
      <c r="J27" s="241"/>
      <c r="K27" s="241"/>
      <c r="L27" s="241"/>
      <c r="M27" s="241"/>
      <c r="N27" s="241"/>
      <c r="O27" s="241"/>
      <c r="P27" s="241"/>
      <c r="Q27" s="241"/>
      <c r="R27" s="241"/>
      <c r="S27" s="241"/>
      <c r="T27" s="241"/>
      <c r="U27" s="241"/>
    </row>
    <row r="28" spans="1:21" ht="13.5" customHeight="1" x14ac:dyDescent="0.15">
      <c r="A28" s="241"/>
      <c r="B28" s="241"/>
      <c r="C28" s="241"/>
      <c r="D28" s="241"/>
      <c r="E28" s="241"/>
      <c r="F28" s="241"/>
      <c r="G28" s="241"/>
      <c r="H28" s="241"/>
      <c r="I28" s="241"/>
      <c r="J28" s="241"/>
      <c r="K28" s="241"/>
      <c r="L28" s="241"/>
      <c r="M28" s="241"/>
      <c r="N28" s="241"/>
      <c r="O28" s="241"/>
      <c r="P28" s="241"/>
      <c r="Q28" s="241"/>
      <c r="R28" s="241"/>
      <c r="S28" s="241"/>
      <c r="T28" s="241"/>
      <c r="U28" s="241"/>
    </row>
    <row r="29" spans="1:21" ht="13.5" customHeight="1" x14ac:dyDescent="0.15">
      <c r="A29" s="241"/>
      <c r="B29" s="241"/>
      <c r="C29" s="241"/>
      <c r="D29" s="241"/>
      <c r="E29" s="241"/>
      <c r="F29" s="241"/>
      <c r="G29" s="241"/>
      <c r="H29" s="241"/>
      <c r="I29" s="241"/>
      <c r="J29" s="241"/>
      <c r="K29" s="241"/>
      <c r="L29" s="241"/>
      <c r="M29" s="241"/>
      <c r="N29" s="241"/>
      <c r="O29" s="241"/>
      <c r="P29" s="241"/>
      <c r="Q29" s="241"/>
      <c r="R29" s="241"/>
      <c r="S29" s="241"/>
      <c r="T29" s="241"/>
      <c r="U29" s="241"/>
    </row>
    <row r="30" spans="1:21" ht="13.5" customHeight="1" x14ac:dyDescent="0.15">
      <c r="A30" s="241"/>
      <c r="B30" s="241"/>
      <c r="C30" s="241"/>
      <c r="D30" s="241"/>
      <c r="E30" s="241"/>
      <c r="F30" s="241"/>
      <c r="G30" s="241"/>
      <c r="H30" s="241"/>
      <c r="I30" s="241"/>
      <c r="J30" s="241"/>
      <c r="K30" s="241"/>
      <c r="L30" s="241"/>
      <c r="M30" s="241"/>
      <c r="N30" s="241"/>
      <c r="O30" s="241"/>
      <c r="P30" s="241"/>
      <c r="Q30" s="241"/>
      <c r="R30" s="241"/>
      <c r="S30" s="241"/>
      <c r="T30" s="241"/>
      <c r="U30" s="241"/>
    </row>
    <row r="31" spans="1:21" ht="13.5" customHeight="1" x14ac:dyDescent="0.15">
      <c r="A31" s="241"/>
      <c r="B31" s="241"/>
      <c r="C31" s="241"/>
      <c r="D31" s="241"/>
      <c r="E31" s="241"/>
      <c r="F31" s="241"/>
      <c r="G31" s="241"/>
      <c r="H31" s="241"/>
      <c r="I31" s="241"/>
      <c r="J31" s="241"/>
      <c r="K31" s="241"/>
      <c r="L31" s="241"/>
      <c r="M31" s="241"/>
      <c r="N31" s="241"/>
      <c r="O31" s="241"/>
      <c r="P31" s="241"/>
      <c r="Q31" s="241"/>
      <c r="R31" s="241"/>
      <c r="S31" s="241"/>
      <c r="T31" s="241"/>
      <c r="U31" s="241"/>
    </row>
    <row r="32" spans="1:21" ht="13.5" customHeight="1" x14ac:dyDescent="0.15">
      <c r="A32" s="241"/>
      <c r="B32" s="241"/>
      <c r="C32" s="241"/>
      <c r="D32" s="241"/>
      <c r="E32" s="241"/>
      <c r="F32" s="241"/>
      <c r="G32" s="241"/>
      <c r="H32" s="241"/>
      <c r="I32" s="241"/>
      <c r="J32" s="241"/>
      <c r="K32" s="241"/>
      <c r="L32" s="241"/>
      <c r="M32" s="241"/>
      <c r="N32" s="241"/>
      <c r="O32" s="241"/>
      <c r="P32" s="241"/>
      <c r="Q32" s="241"/>
      <c r="R32" s="241"/>
      <c r="S32" s="241"/>
      <c r="T32" s="241"/>
      <c r="U32" s="241"/>
    </row>
    <row r="33" spans="1:21" ht="13.5" customHeight="1" x14ac:dyDescent="0.15">
      <c r="A33" s="241"/>
      <c r="B33" s="241"/>
      <c r="C33" s="241"/>
      <c r="D33" s="241"/>
      <c r="E33" s="241"/>
      <c r="F33" s="241"/>
      <c r="G33" s="241"/>
      <c r="H33" s="241"/>
      <c r="I33" s="241"/>
      <c r="J33" s="241"/>
      <c r="K33" s="241"/>
      <c r="L33" s="241"/>
      <c r="M33" s="241"/>
      <c r="N33" s="241"/>
      <c r="O33" s="241"/>
      <c r="P33" s="241"/>
      <c r="Q33" s="241"/>
      <c r="R33" s="241"/>
      <c r="S33" s="241"/>
      <c r="T33" s="241"/>
      <c r="U33" s="241"/>
    </row>
    <row r="34" spans="1:21" ht="13.5" customHeight="1" x14ac:dyDescent="0.15">
      <c r="A34" s="241"/>
      <c r="B34" s="241"/>
      <c r="C34" s="241"/>
      <c r="D34" s="241"/>
      <c r="E34" s="241"/>
      <c r="F34" s="241"/>
      <c r="G34" s="241"/>
      <c r="H34" s="241"/>
      <c r="I34" s="241"/>
      <c r="J34" s="241"/>
      <c r="K34" s="241"/>
      <c r="L34" s="241"/>
      <c r="M34" s="241"/>
      <c r="N34" s="241"/>
      <c r="O34" s="241"/>
      <c r="P34" s="241"/>
      <c r="Q34" s="241"/>
      <c r="R34" s="241"/>
      <c r="S34" s="241"/>
      <c r="T34" s="241"/>
      <c r="U34" s="241"/>
    </row>
    <row r="35" spans="1:21" ht="13.5" customHeight="1" x14ac:dyDescent="0.15">
      <c r="A35" s="241"/>
      <c r="B35" s="241"/>
      <c r="C35" s="241"/>
      <c r="D35" s="241"/>
      <c r="E35" s="241"/>
      <c r="F35" s="241"/>
      <c r="G35" s="241"/>
      <c r="H35" s="241"/>
      <c r="I35" s="241"/>
      <c r="J35" s="241"/>
      <c r="K35" s="241"/>
      <c r="L35" s="241"/>
      <c r="M35" s="241"/>
      <c r="N35" s="241"/>
      <c r="O35" s="241"/>
      <c r="P35" s="241"/>
      <c r="Q35" s="241"/>
      <c r="R35" s="241"/>
      <c r="S35" s="241"/>
      <c r="T35" s="241"/>
      <c r="U35" s="241"/>
    </row>
    <row r="36" spans="1:21" ht="13.5" customHeight="1" x14ac:dyDescent="0.15">
      <c r="A36" s="241"/>
      <c r="B36" s="241"/>
      <c r="C36" s="241"/>
      <c r="D36" s="241"/>
      <c r="E36" s="241"/>
      <c r="F36" s="241"/>
      <c r="G36" s="241"/>
      <c r="H36" s="241"/>
      <c r="I36" s="241"/>
      <c r="J36" s="241"/>
      <c r="K36" s="241"/>
      <c r="L36" s="241"/>
      <c r="M36" s="241"/>
      <c r="N36" s="241"/>
      <c r="O36" s="241"/>
      <c r="P36" s="241"/>
      <c r="Q36" s="241"/>
      <c r="R36" s="241"/>
      <c r="S36" s="241"/>
      <c r="T36" s="241"/>
      <c r="U36" s="241"/>
    </row>
    <row r="37" spans="1:21" ht="13.5" customHeight="1" x14ac:dyDescent="0.15">
      <c r="A37" s="241"/>
      <c r="B37" s="241"/>
      <c r="C37" s="241"/>
      <c r="D37" s="241"/>
      <c r="E37" s="241"/>
      <c r="F37" s="241"/>
      <c r="G37" s="241"/>
      <c r="H37" s="241"/>
      <c r="I37" s="241"/>
      <c r="J37" s="241"/>
      <c r="K37" s="241"/>
      <c r="L37" s="241"/>
      <c r="M37" s="241"/>
      <c r="N37" s="241"/>
      <c r="O37" s="241"/>
      <c r="P37" s="241"/>
      <c r="Q37" s="241"/>
      <c r="R37" s="241"/>
      <c r="S37" s="241"/>
      <c r="T37" s="241"/>
      <c r="U37" s="241"/>
    </row>
    <row r="38" spans="1:21" ht="13.5" customHeight="1" x14ac:dyDescent="0.15">
      <c r="A38" s="241"/>
      <c r="B38" s="241"/>
      <c r="C38" s="241"/>
      <c r="D38" s="241"/>
      <c r="E38" s="241"/>
      <c r="F38" s="241"/>
      <c r="G38" s="241"/>
      <c r="H38" s="241"/>
      <c r="I38" s="241"/>
      <c r="J38" s="241"/>
      <c r="K38" s="241"/>
      <c r="L38" s="241"/>
      <c r="M38" s="241"/>
      <c r="N38" s="241"/>
      <c r="O38" s="241"/>
      <c r="P38" s="241"/>
      <c r="Q38" s="241"/>
      <c r="R38" s="241"/>
      <c r="S38" s="241"/>
      <c r="T38" s="241"/>
      <c r="U38" s="241"/>
    </row>
    <row r="39" spans="1:21" ht="13.5" customHeight="1" x14ac:dyDescent="0.15">
      <c r="A39" s="241"/>
      <c r="B39" s="241"/>
      <c r="C39" s="241"/>
      <c r="D39" s="241"/>
      <c r="E39" s="241"/>
      <c r="F39" s="241"/>
      <c r="G39" s="241"/>
      <c r="H39" s="241"/>
      <c r="I39" s="241"/>
      <c r="J39" s="241"/>
      <c r="K39" s="241"/>
      <c r="L39" s="241"/>
      <c r="M39" s="241"/>
      <c r="N39" s="241"/>
      <c r="O39" s="241"/>
      <c r="P39" s="241"/>
      <c r="Q39" s="241"/>
      <c r="R39" s="241"/>
      <c r="S39" s="241"/>
      <c r="T39" s="241"/>
      <c r="U39" s="241"/>
    </row>
    <row r="40" spans="1:21" ht="13.5" customHeight="1" x14ac:dyDescent="0.15">
      <c r="A40" s="241"/>
      <c r="B40" s="241"/>
      <c r="C40" s="241"/>
      <c r="D40" s="241"/>
      <c r="E40" s="241"/>
      <c r="F40" s="241"/>
      <c r="G40" s="241"/>
      <c r="H40" s="241"/>
      <c r="I40" s="241"/>
      <c r="J40" s="241"/>
      <c r="K40" s="241"/>
      <c r="L40" s="241"/>
      <c r="M40" s="241"/>
      <c r="N40" s="241"/>
      <c r="O40" s="241"/>
      <c r="P40" s="241"/>
      <c r="Q40" s="241"/>
      <c r="R40" s="241"/>
      <c r="S40" s="241"/>
      <c r="T40" s="241"/>
      <c r="U40" s="241"/>
    </row>
    <row r="41" spans="1:21" ht="13.5" customHeight="1" x14ac:dyDescent="0.15">
      <c r="A41" s="241"/>
      <c r="B41" s="241"/>
      <c r="C41" s="241"/>
      <c r="D41" s="241"/>
      <c r="E41" s="241"/>
      <c r="F41" s="241"/>
      <c r="G41" s="241"/>
      <c r="H41" s="241"/>
      <c r="I41" s="241"/>
      <c r="J41" s="241"/>
      <c r="K41" s="241"/>
      <c r="L41" s="241"/>
      <c r="M41" s="241"/>
      <c r="N41" s="241"/>
      <c r="O41" s="241"/>
      <c r="P41" s="241"/>
      <c r="Q41" s="241"/>
      <c r="R41" s="241"/>
      <c r="S41" s="241"/>
      <c r="T41" s="241"/>
      <c r="U41" s="241"/>
    </row>
    <row r="42" spans="1:21" ht="13.5" customHeight="1" x14ac:dyDescent="0.15">
      <c r="A42" s="241"/>
      <c r="B42" s="241"/>
      <c r="C42" s="241"/>
      <c r="D42" s="241"/>
      <c r="E42" s="241"/>
      <c r="F42" s="241"/>
      <c r="G42" s="241"/>
      <c r="H42" s="241"/>
      <c r="I42" s="241"/>
      <c r="J42" s="241"/>
      <c r="K42" s="241"/>
      <c r="L42" s="241"/>
      <c r="M42" s="241"/>
      <c r="N42" s="241"/>
      <c r="O42" s="241"/>
      <c r="P42" s="241"/>
      <c r="Q42" s="241"/>
      <c r="R42" s="241"/>
      <c r="S42" s="241"/>
      <c r="T42" s="241"/>
      <c r="U42" s="241"/>
    </row>
    <row r="43" spans="1:21" ht="30.75" customHeight="1" thickBot="1" x14ac:dyDescent="0.2">
      <c r="A43" s="241"/>
      <c r="B43" s="241"/>
      <c r="C43" s="241"/>
      <c r="D43" s="241"/>
      <c r="E43" s="241"/>
      <c r="F43" s="241"/>
      <c r="G43" s="241"/>
      <c r="H43" s="241"/>
      <c r="I43" s="241"/>
      <c r="J43" s="241"/>
      <c r="K43" s="241"/>
      <c r="L43" s="241"/>
      <c r="M43" s="241"/>
      <c r="N43" s="241"/>
      <c r="O43" s="243" t="s">
        <v>502</v>
      </c>
      <c r="P43" s="241"/>
      <c r="Q43" s="241"/>
      <c r="R43" s="241"/>
      <c r="S43" s="241"/>
      <c r="T43" s="241"/>
      <c r="U43" s="241"/>
    </row>
    <row r="44" spans="1:21" ht="30.75" customHeight="1" thickBot="1" x14ac:dyDescent="0.2">
      <c r="A44" s="241"/>
      <c r="B44" s="244" t="s">
        <v>503</v>
      </c>
      <c r="C44" s="245"/>
      <c r="D44" s="245"/>
      <c r="E44" s="246"/>
      <c r="F44" s="246"/>
      <c r="G44" s="246"/>
      <c r="H44" s="246"/>
      <c r="I44" s="246"/>
      <c r="J44" s="247" t="s">
        <v>483</v>
      </c>
      <c r="K44" s="248" t="s">
        <v>3</v>
      </c>
      <c r="L44" s="249" t="s">
        <v>4</v>
      </c>
      <c r="M44" s="249" t="s">
        <v>5</v>
      </c>
      <c r="N44" s="249" t="s">
        <v>6</v>
      </c>
      <c r="O44" s="250" t="s">
        <v>7</v>
      </c>
      <c r="P44" s="241"/>
      <c r="Q44" s="241"/>
      <c r="R44" s="241"/>
      <c r="S44" s="241"/>
      <c r="T44" s="241"/>
      <c r="U44" s="241"/>
    </row>
    <row r="45" spans="1:21" ht="30.75" customHeight="1" x14ac:dyDescent="0.15">
      <c r="A45" s="241"/>
      <c r="B45" s="1141" t="s">
        <v>504</v>
      </c>
      <c r="C45" s="1142"/>
      <c r="D45" s="251"/>
      <c r="E45" s="1147" t="s">
        <v>505</v>
      </c>
      <c r="F45" s="1147"/>
      <c r="G45" s="1147"/>
      <c r="H45" s="1147"/>
      <c r="I45" s="1147"/>
      <c r="J45" s="1148"/>
      <c r="K45" s="252">
        <v>716</v>
      </c>
      <c r="L45" s="253">
        <v>754</v>
      </c>
      <c r="M45" s="253">
        <v>780</v>
      </c>
      <c r="N45" s="253">
        <v>721</v>
      </c>
      <c r="O45" s="254">
        <v>740</v>
      </c>
      <c r="P45" s="241"/>
      <c r="Q45" s="241"/>
      <c r="R45" s="241"/>
      <c r="S45" s="241"/>
      <c r="T45" s="241"/>
      <c r="U45" s="241"/>
    </row>
    <row r="46" spans="1:21" ht="30.75" customHeight="1" x14ac:dyDescent="0.15">
      <c r="A46" s="241"/>
      <c r="B46" s="1143"/>
      <c r="C46" s="1144"/>
      <c r="D46" s="255"/>
      <c r="E46" s="1125" t="s">
        <v>506</v>
      </c>
      <c r="F46" s="1125"/>
      <c r="G46" s="1125"/>
      <c r="H46" s="1125"/>
      <c r="I46" s="1125"/>
      <c r="J46" s="1126"/>
      <c r="K46" s="256" t="s">
        <v>443</v>
      </c>
      <c r="L46" s="257" t="s">
        <v>443</v>
      </c>
      <c r="M46" s="257" t="s">
        <v>443</v>
      </c>
      <c r="N46" s="257" t="s">
        <v>443</v>
      </c>
      <c r="O46" s="258" t="s">
        <v>443</v>
      </c>
      <c r="P46" s="241"/>
      <c r="Q46" s="241"/>
      <c r="R46" s="241"/>
      <c r="S46" s="241"/>
      <c r="T46" s="241"/>
      <c r="U46" s="241"/>
    </row>
    <row r="47" spans="1:21" ht="30.75" customHeight="1" x14ac:dyDescent="0.15">
      <c r="A47" s="241"/>
      <c r="B47" s="1143"/>
      <c r="C47" s="1144"/>
      <c r="D47" s="255"/>
      <c r="E47" s="1125" t="s">
        <v>507</v>
      </c>
      <c r="F47" s="1125"/>
      <c r="G47" s="1125"/>
      <c r="H47" s="1125"/>
      <c r="I47" s="1125"/>
      <c r="J47" s="1126"/>
      <c r="K47" s="256" t="s">
        <v>443</v>
      </c>
      <c r="L47" s="257" t="s">
        <v>443</v>
      </c>
      <c r="M47" s="257" t="s">
        <v>443</v>
      </c>
      <c r="N47" s="257" t="s">
        <v>443</v>
      </c>
      <c r="O47" s="258" t="s">
        <v>443</v>
      </c>
      <c r="P47" s="241"/>
      <c r="Q47" s="241"/>
      <c r="R47" s="241"/>
      <c r="S47" s="241"/>
      <c r="T47" s="241"/>
      <c r="U47" s="241"/>
    </row>
    <row r="48" spans="1:21" ht="30.75" customHeight="1" x14ac:dyDescent="0.15">
      <c r="A48" s="241"/>
      <c r="B48" s="1143"/>
      <c r="C48" s="1144"/>
      <c r="D48" s="255"/>
      <c r="E48" s="1125" t="s">
        <v>508</v>
      </c>
      <c r="F48" s="1125"/>
      <c r="G48" s="1125"/>
      <c r="H48" s="1125"/>
      <c r="I48" s="1125"/>
      <c r="J48" s="1126"/>
      <c r="K48" s="256">
        <v>110</v>
      </c>
      <c r="L48" s="257">
        <v>85</v>
      </c>
      <c r="M48" s="257">
        <v>78</v>
      </c>
      <c r="N48" s="257">
        <v>78</v>
      </c>
      <c r="O48" s="258">
        <v>86</v>
      </c>
      <c r="P48" s="241"/>
      <c r="Q48" s="241"/>
      <c r="R48" s="241"/>
      <c r="S48" s="241"/>
      <c r="T48" s="241"/>
      <c r="U48" s="241"/>
    </row>
    <row r="49" spans="1:21" ht="30.75" customHeight="1" x14ac:dyDescent="0.15">
      <c r="A49" s="241"/>
      <c r="B49" s="1143"/>
      <c r="C49" s="1144"/>
      <c r="D49" s="255"/>
      <c r="E49" s="1125" t="s">
        <v>509</v>
      </c>
      <c r="F49" s="1125"/>
      <c r="G49" s="1125"/>
      <c r="H49" s="1125"/>
      <c r="I49" s="1125"/>
      <c r="J49" s="1126"/>
      <c r="K49" s="256" t="s">
        <v>443</v>
      </c>
      <c r="L49" s="257" t="s">
        <v>443</v>
      </c>
      <c r="M49" s="257">
        <v>0</v>
      </c>
      <c r="N49" s="257">
        <v>2</v>
      </c>
      <c r="O49" s="258">
        <v>2</v>
      </c>
      <c r="P49" s="241"/>
      <c r="Q49" s="241"/>
      <c r="R49" s="241"/>
      <c r="S49" s="241"/>
      <c r="T49" s="241"/>
      <c r="U49" s="241"/>
    </row>
    <row r="50" spans="1:21" ht="30.75" customHeight="1" x14ac:dyDescent="0.15">
      <c r="A50" s="241"/>
      <c r="B50" s="1143"/>
      <c r="C50" s="1144"/>
      <c r="D50" s="255"/>
      <c r="E50" s="1125" t="s">
        <v>510</v>
      </c>
      <c r="F50" s="1125"/>
      <c r="G50" s="1125"/>
      <c r="H50" s="1125"/>
      <c r="I50" s="1125"/>
      <c r="J50" s="1126"/>
      <c r="K50" s="256">
        <v>3</v>
      </c>
      <c r="L50" s="257">
        <v>3</v>
      </c>
      <c r="M50" s="257">
        <v>2</v>
      </c>
      <c r="N50" s="257">
        <v>2</v>
      </c>
      <c r="O50" s="258">
        <v>1</v>
      </c>
      <c r="P50" s="241"/>
      <c r="Q50" s="241"/>
      <c r="R50" s="241"/>
      <c r="S50" s="241"/>
      <c r="T50" s="241"/>
      <c r="U50" s="241"/>
    </row>
    <row r="51" spans="1:21" ht="30.75" customHeight="1" x14ac:dyDescent="0.15">
      <c r="A51" s="241"/>
      <c r="B51" s="1145"/>
      <c r="C51" s="1146"/>
      <c r="D51" s="259"/>
      <c r="E51" s="1125" t="s">
        <v>511</v>
      </c>
      <c r="F51" s="1125"/>
      <c r="G51" s="1125"/>
      <c r="H51" s="1125"/>
      <c r="I51" s="1125"/>
      <c r="J51" s="1126"/>
      <c r="K51" s="256">
        <v>1</v>
      </c>
      <c r="L51" s="257">
        <v>0</v>
      </c>
      <c r="M51" s="257">
        <v>0</v>
      </c>
      <c r="N51" s="257">
        <v>0</v>
      </c>
      <c r="O51" s="258">
        <v>0</v>
      </c>
      <c r="P51" s="241"/>
      <c r="Q51" s="241"/>
      <c r="R51" s="241"/>
      <c r="S51" s="241"/>
      <c r="T51" s="241"/>
      <c r="U51" s="241"/>
    </row>
    <row r="52" spans="1:21" ht="30.75" customHeight="1" x14ac:dyDescent="0.15">
      <c r="A52" s="241"/>
      <c r="B52" s="1123" t="s">
        <v>512</v>
      </c>
      <c r="C52" s="1124"/>
      <c r="D52" s="259"/>
      <c r="E52" s="1125" t="s">
        <v>513</v>
      </c>
      <c r="F52" s="1125"/>
      <c r="G52" s="1125"/>
      <c r="H52" s="1125"/>
      <c r="I52" s="1125"/>
      <c r="J52" s="1126"/>
      <c r="K52" s="256">
        <v>626</v>
      </c>
      <c r="L52" s="257">
        <v>630</v>
      </c>
      <c r="M52" s="257">
        <v>604</v>
      </c>
      <c r="N52" s="257">
        <v>551</v>
      </c>
      <c r="O52" s="258">
        <v>539</v>
      </c>
      <c r="P52" s="241"/>
      <c r="Q52" s="241"/>
      <c r="R52" s="241"/>
      <c r="S52" s="241"/>
      <c r="T52" s="241"/>
      <c r="U52" s="241"/>
    </row>
    <row r="53" spans="1:21" ht="30.75" customHeight="1" thickBot="1" x14ac:dyDescent="0.2">
      <c r="A53" s="241"/>
      <c r="B53" s="1127" t="s">
        <v>514</v>
      </c>
      <c r="C53" s="1128"/>
      <c r="D53" s="260"/>
      <c r="E53" s="1129" t="s">
        <v>515</v>
      </c>
      <c r="F53" s="1129"/>
      <c r="G53" s="1129"/>
      <c r="H53" s="1129"/>
      <c r="I53" s="1129"/>
      <c r="J53" s="1130"/>
      <c r="K53" s="261">
        <v>204</v>
      </c>
      <c r="L53" s="262">
        <v>212</v>
      </c>
      <c r="M53" s="262">
        <v>256</v>
      </c>
      <c r="N53" s="262">
        <v>252</v>
      </c>
      <c r="O53" s="263">
        <v>290</v>
      </c>
      <c r="P53" s="241"/>
      <c r="Q53" s="241"/>
      <c r="R53" s="241"/>
      <c r="S53" s="241"/>
      <c r="T53" s="241"/>
      <c r="U53" s="241"/>
    </row>
    <row r="54" spans="1:21" ht="24" customHeight="1" x14ac:dyDescent="0.15">
      <c r="A54" s="241"/>
      <c r="B54" s="264" t="s">
        <v>516</v>
      </c>
      <c r="C54" s="241"/>
      <c r="D54" s="241"/>
      <c r="E54" s="241"/>
      <c r="F54" s="241"/>
      <c r="G54" s="241"/>
      <c r="H54" s="241"/>
      <c r="I54" s="241"/>
      <c r="J54" s="241"/>
      <c r="K54" s="241"/>
      <c r="L54" s="241"/>
      <c r="M54" s="241"/>
      <c r="N54" s="241"/>
      <c r="O54" s="241"/>
      <c r="P54" s="241"/>
      <c r="Q54" s="241"/>
      <c r="R54" s="241"/>
      <c r="S54" s="241"/>
      <c r="T54" s="241"/>
      <c r="U54" s="241"/>
    </row>
    <row r="55" spans="1:21" ht="24" customHeight="1" thickBot="1" x14ac:dyDescent="0.2">
      <c r="A55" s="241"/>
      <c r="B55" s="265" t="s">
        <v>517</v>
      </c>
      <c r="C55" s="266"/>
      <c r="D55" s="266"/>
      <c r="E55" s="266"/>
      <c r="F55" s="266"/>
      <c r="G55" s="266"/>
      <c r="H55" s="266"/>
      <c r="I55" s="266"/>
      <c r="J55" s="266"/>
      <c r="K55" s="267"/>
      <c r="L55" s="267"/>
      <c r="M55" s="267"/>
      <c r="N55" s="267"/>
      <c r="O55" s="268" t="s">
        <v>518</v>
      </c>
      <c r="P55" s="241"/>
      <c r="Q55" s="241"/>
      <c r="R55" s="241"/>
      <c r="S55" s="241"/>
      <c r="T55" s="241"/>
      <c r="U55" s="241"/>
    </row>
    <row r="56" spans="1:21" ht="31.5" customHeight="1" thickBot="1" x14ac:dyDescent="0.2">
      <c r="A56" s="241"/>
      <c r="B56" s="269"/>
      <c r="C56" s="270"/>
      <c r="D56" s="270"/>
      <c r="E56" s="271"/>
      <c r="F56" s="271"/>
      <c r="G56" s="271"/>
      <c r="H56" s="271"/>
      <c r="I56" s="271"/>
      <c r="J56" s="272" t="s">
        <v>483</v>
      </c>
      <c r="K56" s="273" t="s">
        <v>519</v>
      </c>
      <c r="L56" s="274" t="s">
        <v>520</v>
      </c>
      <c r="M56" s="274" t="s">
        <v>521</v>
      </c>
      <c r="N56" s="274" t="s">
        <v>522</v>
      </c>
      <c r="O56" s="275" t="s">
        <v>523</v>
      </c>
      <c r="P56" s="241"/>
      <c r="Q56" s="241"/>
      <c r="R56" s="241"/>
      <c r="S56" s="241"/>
      <c r="T56" s="241"/>
      <c r="U56" s="241"/>
    </row>
    <row r="57" spans="1:21" ht="31.5" customHeight="1" x14ac:dyDescent="0.15">
      <c r="B57" s="1131" t="s">
        <v>524</v>
      </c>
      <c r="C57" s="1132"/>
      <c r="D57" s="1135" t="s">
        <v>525</v>
      </c>
      <c r="E57" s="1136"/>
      <c r="F57" s="1136"/>
      <c r="G57" s="1136"/>
      <c r="H57" s="1136"/>
      <c r="I57" s="1136"/>
      <c r="J57" s="1137"/>
      <c r="K57" s="276"/>
      <c r="L57" s="277"/>
      <c r="M57" s="277"/>
      <c r="N57" s="277"/>
      <c r="O57" s="278"/>
    </row>
    <row r="58" spans="1:21" ht="31.5" customHeight="1" thickBot="1" x14ac:dyDescent="0.2">
      <c r="B58" s="1133"/>
      <c r="C58" s="1134"/>
      <c r="D58" s="1138" t="s">
        <v>526</v>
      </c>
      <c r="E58" s="1139"/>
      <c r="F58" s="1139"/>
      <c r="G58" s="1139"/>
      <c r="H58" s="1139"/>
      <c r="I58" s="1139"/>
      <c r="J58" s="1140"/>
      <c r="K58" s="279"/>
      <c r="L58" s="280"/>
      <c r="M58" s="280"/>
      <c r="N58" s="280"/>
      <c r="O58" s="281"/>
    </row>
    <row r="59" spans="1:21" ht="24" customHeight="1" x14ac:dyDescent="0.15">
      <c r="B59" s="282"/>
      <c r="C59" s="282"/>
      <c r="D59" s="283" t="s">
        <v>527</v>
      </c>
      <c r="E59" s="284"/>
      <c r="F59" s="284"/>
      <c r="G59" s="284"/>
      <c r="H59" s="284"/>
      <c r="I59" s="284"/>
      <c r="J59" s="284"/>
      <c r="K59" s="284"/>
      <c r="L59" s="284"/>
      <c r="M59" s="284"/>
      <c r="N59" s="284"/>
      <c r="O59" s="284"/>
    </row>
    <row r="60" spans="1:21" ht="24" customHeight="1" x14ac:dyDescent="0.15">
      <c r="B60" s="285"/>
      <c r="C60" s="285"/>
      <c r="D60" s="283" t="s">
        <v>528</v>
      </c>
      <c r="E60" s="284"/>
      <c r="F60" s="284"/>
      <c r="G60" s="284"/>
      <c r="H60" s="284"/>
      <c r="I60" s="284"/>
      <c r="J60" s="284"/>
      <c r="K60" s="284"/>
      <c r="L60" s="284"/>
      <c r="M60" s="284"/>
      <c r="N60" s="284"/>
      <c r="O60" s="284"/>
    </row>
    <row r="61" spans="1:21" ht="24" customHeight="1" x14ac:dyDescent="0.15">
      <c r="A61" s="241"/>
      <c r="B61" s="264"/>
      <c r="C61" s="241"/>
      <c r="D61" s="241"/>
      <c r="E61" s="241"/>
      <c r="F61" s="241"/>
      <c r="G61" s="241"/>
      <c r="H61" s="241"/>
      <c r="I61" s="241"/>
      <c r="J61" s="241"/>
      <c r="K61" s="241"/>
      <c r="L61" s="241"/>
      <c r="M61" s="241"/>
      <c r="N61" s="241"/>
      <c r="O61" s="241"/>
      <c r="P61" s="241"/>
      <c r="Q61" s="241"/>
      <c r="R61" s="241"/>
      <c r="S61" s="241"/>
      <c r="T61" s="241"/>
      <c r="U61" s="241"/>
    </row>
    <row r="62" spans="1:21" ht="24" customHeight="1" x14ac:dyDescent="0.15">
      <c r="A62" s="241"/>
      <c r="B62" s="264"/>
      <c r="C62" s="241"/>
      <c r="D62" s="241"/>
      <c r="E62" s="241"/>
      <c r="F62" s="241"/>
      <c r="G62" s="241"/>
      <c r="H62" s="241"/>
      <c r="I62" s="241"/>
      <c r="J62" s="241"/>
      <c r="K62" s="241"/>
      <c r="L62" s="241"/>
      <c r="M62" s="241"/>
      <c r="N62" s="241"/>
      <c r="O62" s="241"/>
      <c r="P62" s="241"/>
      <c r="Q62" s="241"/>
      <c r="R62" s="241"/>
      <c r="S62" s="241"/>
      <c r="T62" s="241"/>
      <c r="U62" s="241"/>
    </row>
  </sheetData>
  <sheetProtection algorithmName="SHA-512" hashValue="0eTMSV213NNyNYL02yRCkHsBdcJoocrUzSR+WloKPtkT4wR1bYqXqD5tuQOlbQt8VWio8LntUajSb0Yl7qtkRA==" saltValue="gY//ESaFK96HkgqJkbqD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6500-00D1-4FF5-B0CE-86726F32823E}">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6" customWidth="1"/>
    <col min="2" max="3" width="12.625" style="286" customWidth="1"/>
    <col min="4" max="4" width="11.625" style="286" customWidth="1"/>
    <col min="5" max="8" width="10.375" style="286" customWidth="1"/>
    <col min="9" max="13" width="16.375" style="286" customWidth="1"/>
    <col min="14" max="19" width="12.625" style="286" customWidth="1"/>
    <col min="20" max="16384" width="0" style="2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7" t="s">
        <v>502</v>
      </c>
    </row>
    <row r="40" spans="2:13" ht="27.75" customHeight="1" thickBot="1" x14ac:dyDescent="0.2">
      <c r="B40" s="288" t="s">
        <v>503</v>
      </c>
      <c r="C40" s="289"/>
      <c r="D40" s="289"/>
      <c r="E40" s="290"/>
      <c r="F40" s="290"/>
      <c r="G40" s="290"/>
      <c r="H40" s="291" t="s">
        <v>483</v>
      </c>
      <c r="I40" s="292" t="s">
        <v>3</v>
      </c>
      <c r="J40" s="293" t="s">
        <v>4</v>
      </c>
      <c r="K40" s="293" t="s">
        <v>5</v>
      </c>
      <c r="L40" s="293" t="s">
        <v>6</v>
      </c>
      <c r="M40" s="294" t="s">
        <v>7</v>
      </c>
    </row>
    <row r="41" spans="2:13" ht="27.75" customHeight="1" x14ac:dyDescent="0.15">
      <c r="B41" s="1161" t="s">
        <v>529</v>
      </c>
      <c r="C41" s="1162"/>
      <c r="D41" s="295"/>
      <c r="E41" s="1163" t="s">
        <v>530</v>
      </c>
      <c r="F41" s="1163"/>
      <c r="G41" s="1163"/>
      <c r="H41" s="1164"/>
      <c r="I41" s="296">
        <v>7293</v>
      </c>
      <c r="J41" s="297">
        <v>7174</v>
      </c>
      <c r="K41" s="297">
        <v>6860</v>
      </c>
      <c r="L41" s="297">
        <v>6751</v>
      </c>
      <c r="M41" s="298">
        <v>6465</v>
      </c>
    </row>
    <row r="42" spans="2:13" ht="27.75" customHeight="1" x14ac:dyDescent="0.15">
      <c r="B42" s="1151"/>
      <c r="C42" s="1152"/>
      <c r="D42" s="299"/>
      <c r="E42" s="1155" t="s">
        <v>531</v>
      </c>
      <c r="F42" s="1155"/>
      <c r="G42" s="1155"/>
      <c r="H42" s="1156"/>
      <c r="I42" s="300" t="s">
        <v>443</v>
      </c>
      <c r="J42" s="301" t="s">
        <v>443</v>
      </c>
      <c r="K42" s="301" t="s">
        <v>443</v>
      </c>
      <c r="L42" s="301" t="s">
        <v>443</v>
      </c>
      <c r="M42" s="302" t="s">
        <v>443</v>
      </c>
    </row>
    <row r="43" spans="2:13" ht="27.75" customHeight="1" x14ac:dyDescent="0.15">
      <c r="B43" s="1151"/>
      <c r="C43" s="1152"/>
      <c r="D43" s="299"/>
      <c r="E43" s="1155" t="s">
        <v>532</v>
      </c>
      <c r="F43" s="1155"/>
      <c r="G43" s="1155"/>
      <c r="H43" s="1156"/>
      <c r="I43" s="300">
        <v>1156</v>
      </c>
      <c r="J43" s="301">
        <v>1386</v>
      </c>
      <c r="K43" s="301">
        <v>1660</v>
      </c>
      <c r="L43" s="301">
        <v>1923</v>
      </c>
      <c r="M43" s="302">
        <v>1838</v>
      </c>
    </row>
    <row r="44" spans="2:13" ht="27.75" customHeight="1" x14ac:dyDescent="0.15">
      <c r="B44" s="1151"/>
      <c r="C44" s="1152"/>
      <c r="D44" s="299"/>
      <c r="E44" s="1155" t="s">
        <v>533</v>
      </c>
      <c r="F44" s="1155"/>
      <c r="G44" s="1155"/>
      <c r="H44" s="1156"/>
      <c r="I44" s="300" t="s">
        <v>443</v>
      </c>
      <c r="J44" s="301">
        <v>2</v>
      </c>
      <c r="K44" s="301">
        <v>22</v>
      </c>
      <c r="L44" s="301">
        <v>18</v>
      </c>
      <c r="M44" s="302">
        <v>16</v>
      </c>
    </row>
    <row r="45" spans="2:13" ht="27.75" customHeight="1" x14ac:dyDescent="0.15">
      <c r="B45" s="1151"/>
      <c r="C45" s="1152"/>
      <c r="D45" s="299"/>
      <c r="E45" s="1155" t="s">
        <v>534</v>
      </c>
      <c r="F45" s="1155"/>
      <c r="G45" s="1155"/>
      <c r="H45" s="1156"/>
      <c r="I45" s="300">
        <v>1042</v>
      </c>
      <c r="J45" s="301" t="s">
        <v>443</v>
      </c>
      <c r="K45" s="301" t="s">
        <v>443</v>
      </c>
      <c r="L45" s="301" t="s">
        <v>443</v>
      </c>
      <c r="M45" s="302">
        <v>1462</v>
      </c>
    </row>
    <row r="46" spans="2:13" ht="27.75" customHeight="1" x14ac:dyDescent="0.15">
      <c r="B46" s="1151"/>
      <c r="C46" s="1152"/>
      <c r="D46" s="303"/>
      <c r="E46" s="1155" t="s">
        <v>535</v>
      </c>
      <c r="F46" s="1155"/>
      <c r="G46" s="1155"/>
      <c r="H46" s="1156"/>
      <c r="I46" s="300" t="s">
        <v>443</v>
      </c>
      <c r="J46" s="301" t="s">
        <v>443</v>
      </c>
      <c r="K46" s="301" t="s">
        <v>443</v>
      </c>
      <c r="L46" s="301" t="s">
        <v>443</v>
      </c>
      <c r="M46" s="302" t="s">
        <v>443</v>
      </c>
    </row>
    <row r="47" spans="2:13" ht="27.75" customHeight="1" x14ac:dyDescent="0.15">
      <c r="B47" s="1151"/>
      <c r="C47" s="1152"/>
      <c r="D47" s="304"/>
      <c r="E47" s="1165" t="s">
        <v>536</v>
      </c>
      <c r="F47" s="1166"/>
      <c r="G47" s="1166"/>
      <c r="H47" s="1167"/>
      <c r="I47" s="300" t="s">
        <v>443</v>
      </c>
      <c r="J47" s="301" t="s">
        <v>443</v>
      </c>
      <c r="K47" s="301" t="s">
        <v>443</v>
      </c>
      <c r="L47" s="301" t="s">
        <v>443</v>
      </c>
      <c r="M47" s="302" t="s">
        <v>443</v>
      </c>
    </row>
    <row r="48" spans="2:13" ht="27.75" customHeight="1" x14ac:dyDescent="0.15">
      <c r="B48" s="1151"/>
      <c r="C48" s="1152"/>
      <c r="D48" s="299"/>
      <c r="E48" s="1155" t="s">
        <v>537</v>
      </c>
      <c r="F48" s="1155"/>
      <c r="G48" s="1155"/>
      <c r="H48" s="1156"/>
      <c r="I48" s="300" t="s">
        <v>443</v>
      </c>
      <c r="J48" s="301" t="s">
        <v>443</v>
      </c>
      <c r="K48" s="301" t="s">
        <v>443</v>
      </c>
      <c r="L48" s="301" t="s">
        <v>443</v>
      </c>
      <c r="M48" s="302" t="s">
        <v>443</v>
      </c>
    </row>
    <row r="49" spans="2:13" ht="27.75" customHeight="1" x14ac:dyDescent="0.15">
      <c r="B49" s="1153"/>
      <c r="C49" s="1154"/>
      <c r="D49" s="299"/>
      <c r="E49" s="1155" t="s">
        <v>538</v>
      </c>
      <c r="F49" s="1155"/>
      <c r="G49" s="1155"/>
      <c r="H49" s="1156"/>
      <c r="I49" s="300" t="s">
        <v>443</v>
      </c>
      <c r="J49" s="301" t="s">
        <v>443</v>
      </c>
      <c r="K49" s="301" t="s">
        <v>443</v>
      </c>
      <c r="L49" s="301" t="s">
        <v>443</v>
      </c>
      <c r="M49" s="302" t="s">
        <v>443</v>
      </c>
    </row>
    <row r="50" spans="2:13" ht="27.75" customHeight="1" x14ac:dyDescent="0.15">
      <c r="B50" s="1149" t="s">
        <v>539</v>
      </c>
      <c r="C50" s="1150"/>
      <c r="D50" s="305"/>
      <c r="E50" s="1155" t="s">
        <v>540</v>
      </c>
      <c r="F50" s="1155"/>
      <c r="G50" s="1155"/>
      <c r="H50" s="1156"/>
      <c r="I50" s="300">
        <v>5609</v>
      </c>
      <c r="J50" s="301">
        <v>5426</v>
      </c>
      <c r="K50" s="301">
        <v>5438</v>
      </c>
      <c r="L50" s="301">
        <v>5793</v>
      </c>
      <c r="M50" s="302">
        <v>5972</v>
      </c>
    </row>
    <row r="51" spans="2:13" ht="27.75" customHeight="1" x14ac:dyDescent="0.15">
      <c r="B51" s="1151"/>
      <c r="C51" s="1152"/>
      <c r="D51" s="299"/>
      <c r="E51" s="1155" t="s">
        <v>541</v>
      </c>
      <c r="F51" s="1155"/>
      <c r="G51" s="1155"/>
      <c r="H51" s="1156"/>
      <c r="I51" s="300">
        <v>136</v>
      </c>
      <c r="J51" s="301">
        <v>118</v>
      </c>
      <c r="K51" s="301">
        <v>102</v>
      </c>
      <c r="L51" s="301">
        <v>91</v>
      </c>
      <c r="M51" s="302">
        <v>79</v>
      </c>
    </row>
    <row r="52" spans="2:13" ht="27.75" customHeight="1" x14ac:dyDescent="0.15">
      <c r="B52" s="1153"/>
      <c r="C52" s="1154"/>
      <c r="D52" s="299"/>
      <c r="E52" s="1155" t="s">
        <v>542</v>
      </c>
      <c r="F52" s="1155"/>
      <c r="G52" s="1155"/>
      <c r="H52" s="1156"/>
      <c r="I52" s="300">
        <v>5387</v>
      </c>
      <c r="J52" s="301">
        <v>5333</v>
      </c>
      <c r="K52" s="301">
        <v>5284</v>
      </c>
      <c r="L52" s="301">
        <v>5092</v>
      </c>
      <c r="M52" s="302">
        <v>5029</v>
      </c>
    </row>
    <row r="53" spans="2:13" ht="27.75" customHeight="1" thickBot="1" x14ac:dyDescent="0.2">
      <c r="B53" s="1157" t="s">
        <v>514</v>
      </c>
      <c r="C53" s="1158"/>
      <c r="D53" s="306"/>
      <c r="E53" s="1159" t="s">
        <v>543</v>
      </c>
      <c r="F53" s="1159"/>
      <c r="G53" s="1159"/>
      <c r="H53" s="1160"/>
      <c r="I53" s="307">
        <v>-1643</v>
      </c>
      <c r="J53" s="308">
        <v>-2315</v>
      </c>
      <c r="K53" s="308">
        <v>-2282</v>
      </c>
      <c r="L53" s="308">
        <v>-2283</v>
      </c>
      <c r="M53" s="309">
        <v>-1300</v>
      </c>
    </row>
    <row r="54" spans="2:13" ht="27.75" customHeight="1" x14ac:dyDescent="0.15">
      <c r="B54" s="310" t="s">
        <v>544</v>
      </c>
      <c r="C54" s="311"/>
      <c r="D54" s="311"/>
      <c r="E54" s="312"/>
      <c r="F54" s="312"/>
      <c r="G54" s="312"/>
      <c r="H54" s="312"/>
      <c r="I54" s="313"/>
      <c r="J54" s="313"/>
      <c r="K54" s="313"/>
      <c r="L54" s="313"/>
      <c r="M54" s="313"/>
    </row>
    <row r="55" spans="2:13" x14ac:dyDescent="0.15"/>
  </sheetData>
  <sheetProtection algorithmName="SHA-512" hashValue="oK6xuWLOChBCBltGH/TzVmdxIY3MqdcKQn1BSIZv+ceVaG/DU0eLTzqrf4IC8EOTrdDGSclEvD87EHB3AqEXPA==" saltValue="kwSMiZeMnvmyQEHNWE58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19F2-081B-4EB9-B7C2-5467694E2953}">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6" customWidth="1"/>
    <col min="2" max="2" width="16.375" style="196" customWidth="1"/>
    <col min="3" max="5" width="26.25" style="196" customWidth="1"/>
    <col min="6" max="8" width="24.25" style="196" customWidth="1"/>
    <col min="9" max="14" width="26" style="196" customWidth="1"/>
    <col min="15" max="15" width="6.125" style="196" customWidth="1"/>
    <col min="16" max="16" width="9" style="196" hidden="1" customWidth="1"/>
    <col min="17" max="20" width="0" style="196" hidden="1" customWidth="1"/>
    <col min="21" max="21" width="9" style="196" hidden="1" customWidth="1"/>
    <col min="22" max="22" width="0" style="196" hidden="1" customWidth="1"/>
    <col min="23" max="23" width="9" style="196" hidden="1" customWidth="1"/>
    <col min="24" max="16384" width="0" style="19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7"/>
      <c r="C53" s="197"/>
      <c r="D53" s="197"/>
      <c r="E53" s="197"/>
      <c r="F53" s="197"/>
      <c r="G53" s="197"/>
      <c r="H53" s="314" t="s">
        <v>545</v>
      </c>
    </row>
    <row r="54" spans="2:8" ht="29.25" customHeight="1" thickBot="1" x14ac:dyDescent="0.25">
      <c r="B54" s="315" t="s">
        <v>25</v>
      </c>
      <c r="C54" s="316"/>
      <c r="D54" s="316"/>
      <c r="E54" s="317" t="s">
        <v>483</v>
      </c>
      <c r="F54" s="318" t="s">
        <v>5</v>
      </c>
      <c r="G54" s="318" t="s">
        <v>6</v>
      </c>
      <c r="H54" s="319" t="s">
        <v>7</v>
      </c>
    </row>
    <row r="55" spans="2:8" ht="52.5" customHeight="1" x14ac:dyDescent="0.15">
      <c r="B55" s="320"/>
      <c r="C55" s="1176" t="s">
        <v>119</v>
      </c>
      <c r="D55" s="1176"/>
      <c r="E55" s="1177"/>
      <c r="F55" s="321">
        <v>698</v>
      </c>
      <c r="G55" s="321">
        <v>848</v>
      </c>
      <c r="H55" s="322">
        <v>949</v>
      </c>
    </row>
    <row r="56" spans="2:8" ht="52.5" customHeight="1" x14ac:dyDescent="0.15">
      <c r="B56" s="323"/>
      <c r="C56" s="1178" t="s">
        <v>546</v>
      </c>
      <c r="D56" s="1178"/>
      <c r="E56" s="1179"/>
      <c r="F56" s="324">
        <v>962</v>
      </c>
      <c r="G56" s="324">
        <v>918</v>
      </c>
      <c r="H56" s="325">
        <v>974</v>
      </c>
    </row>
    <row r="57" spans="2:8" ht="53.25" customHeight="1" x14ac:dyDescent="0.15">
      <c r="B57" s="323"/>
      <c r="C57" s="1180" t="s">
        <v>124</v>
      </c>
      <c r="D57" s="1180"/>
      <c r="E57" s="1181"/>
      <c r="F57" s="326">
        <v>3414</v>
      </c>
      <c r="G57" s="326">
        <v>3636</v>
      </c>
      <c r="H57" s="327">
        <v>3675</v>
      </c>
    </row>
    <row r="58" spans="2:8" ht="45.75" customHeight="1" x14ac:dyDescent="0.15">
      <c r="B58" s="328"/>
      <c r="C58" s="1168" t="s">
        <v>547</v>
      </c>
      <c r="D58" s="1169"/>
      <c r="E58" s="1170"/>
      <c r="F58" s="329">
        <v>1470</v>
      </c>
      <c r="G58" s="329">
        <v>1542</v>
      </c>
      <c r="H58" s="330">
        <v>1593</v>
      </c>
    </row>
    <row r="59" spans="2:8" ht="45.75" customHeight="1" x14ac:dyDescent="0.15">
      <c r="B59" s="328"/>
      <c r="C59" s="1168" t="s">
        <v>548</v>
      </c>
      <c r="D59" s="1169"/>
      <c r="E59" s="1170"/>
      <c r="F59" s="329">
        <v>613</v>
      </c>
      <c r="G59" s="329">
        <v>767</v>
      </c>
      <c r="H59" s="330">
        <v>760</v>
      </c>
    </row>
    <row r="60" spans="2:8" ht="45.75" customHeight="1" x14ac:dyDescent="0.15">
      <c r="B60" s="328"/>
      <c r="C60" s="1168" t="s">
        <v>549</v>
      </c>
      <c r="D60" s="1169"/>
      <c r="E60" s="1170"/>
      <c r="F60" s="329">
        <v>325</v>
      </c>
      <c r="G60" s="329">
        <v>326</v>
      </c>
      <c r="H60" s="330">
        <v>326</v>
      </c>
    </row>
    <row r="61" spans="2:8" ht="45.75" customHeight="1" x14ac:dyDescent="0.15">
      <c r="B61" s="328"/>
      <c r="C61" s="1168" t="s">
        <v>550</v>
      </c>
      <c r="D61" s="1169"/>
      <c r="E61" s="1170"/>
      <c r="F61" s="329">
        <v>303</v>
      </c>
      <c r="G61" s="329">
        <v>309</v>
      </c>
      <c r="H61" s="330">
        <v>316</v>
      </c>
    </row>
    <row r="62" spans="2:8" ht="45.75" customHeight="1" thickBot="1" x14ac:dyDescent="0.2">
      <c r="B62" s="331"/>
      <c r="C62" s="1171" t="s">
        <v>551</v>
      </c>
      <c r="D62" s="1172"/>
      <c r="E62" s="1173"/>
      <c r="F62" s="332">
        <v>159</v>
      </c>
      <c r="G62" s="332">
        <v>159</v>
      </c>
      <c r="H62" s="333">
        <v>159</v>
      </c>
    </row>
    <row r="63" spans="2:8" ht="52.5" customHeight="1" thickBot="1" x14ac:dyDescent="0.2">
      <c r="B63" s="334"/>
      <c r="C63" s="1174" t="s">
        <v>552</v>
      </c>
      <c r="D63" s="1174"/>
      <c r="E63" s="1175"/>
      <c r="F63" s="335">
        <v>5074</v>
      </c>
      <c r="G63" s="335">
        <v>5403</v>
      </c>
      <c r="H63" s="336">
        <v>5597</v>
      </c>
    </row>
    <row r="64" spans="2:8" x14ac:dyDescent="0.15"/>
  </sheetData>
  <sheetProtection algorithmName="SHA-512" hashValue="r8xZubQmwoxO8gymEPYvPq0Pzad3Eym82r2EJZjfvgIYo7etOFpUREEbpe9tbPhEZNwJjGCXSyAZtgp/iCk7Mg==" saltValue="D3Plf/J7tqoAV5fQ0Z1S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44" zoomScale="55" zoomScaleNormal="55" zoomScaleSheetLayoutView="55" workbookViewId="0">
      <selection activeCell="BP55" sqref="BP55:BW5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0" t="s">
        <v>16</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x14ac:dyDescent="0.15">
      <c r="B44" s="10"/>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x14ac:dyDescent="0.15">
      <c r="B45" s="10"/>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x14ac:dyDescent="0.15">
      <c r="B46" s="10"/>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x14ac:dyDescent="0.15">
      <c r="B47" s="10"/>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2"/>
      <c r="H50" s="1182"/>
      <c r="I50" s="1182"/>
      <c r="J50" s="1182"/>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188" t="s">
        <v>3</v>
      </c>
      <c r="BQ50" s="1188"/>
      <c r="BR50" s="1188"/>
      <c r="BS50" s="1188"/>
      <c r="BT50" s="1188"/>
      <c r="BU50" s="1188"/>
      <c r="BV50" s="1188"/>
      <c r="BW50" s="1188"/>
      <c r="BX50" s="1188" t="s">
        <v>4</v>
      </c>
      <c r="BY50" s="1188"/>
      <c r="BZ50" s="1188"/>
      <c r="CA50" s="1188"/>
      <c r="CB50" s="1188"/>
      <c r="CC50" s="1188"/>
      <c r="CD50" s="1188"/>
      <c r="CE50" s="1188"/>
      <c r="CF50" s="1188" t="s">
        <v>5</v>
      </c>
      <c r="CG50" s="1188"/>
      <c r="CH50" s="1188"/>
      <c r="CI50" s="1188"/>
      <c r="CJ50" s="1188"/>
      <c r="CK50" s="1188"/>
      <c r="CL50" s="1188"/>
      <c r="CM50" s="1188"/>
      <c r="CN50" s="1188" t="s">
        <v>6</v>
      </c>
      <c r="CO50" s="1188"/>
      <c r="CP50" s="1188"/>
      <c r="CQ50" s="1188"/>
      <c r="CR50" s="1188"/>
      <c r="CS50" s="1188"/>
      <c r="CT50" s="1188"/>
      <c r="CU50" s="1188"/>
      <c r="CV50" s="1188" t="s">
        <v>7</v>
      </c>
      <c r="CW50" s="1188"/>
      <c r="CX50" s="1188"/>
      <c r="CY50" s="1188"/>
      <c r="CZ50" s="1188"/>
      <c r="DA50" s="1188"/>
      <c r="DB50" s="1188"/>
      <c r="DC50" s="1188"/>
    </row>
    <row r="51" spans="1:109" ht="13.5" customHeight="1" x14ac:dyDescent="0.15">
      <c r="B51" s="10"/>
      <c r="G51" s="1200"/>
      <c r="H51" s="1200"/>
      <c r="I51" s="1204"/>
      <c r="J51" s="1204"/>
      <c r="K51" s="1189"/>
      <c r="L51" s="1189"/>
      <c r="M51" s="1189"/>
      <c r="N51" s="1189"/>
      <c r="AM51" s="19"/>
      <c r="AN51" s="1187" t="s">
        <v>8</v>
      </c>
      <c r="AO51" s="1187"/>
      <c r="AP51" s="1187"/>
      <c r="AQ51" s="1187"/>
      <c r="AR51" s="1187"/>
      <c r="AS51" s="1187"/>
      <c r="AT51" s="1187"/>
      <c r="AU51" s="1187"/>
      <c r="AV51" s="1187"/>
      <c r="AW51" s="1187"/>
      <c r="AX51" s="1187"/>
      <c r="AY51" s="1187"/>
      <c r="AZ51" s="1187"/>
      <c r="BA51" s="1187"/>
      <c r="BB51" s="1187" t="s">
        <v>9</v>
      </c>
      <c r="BC51" s="1187"/>
      <c r="BD51" s="1187"/>
      <c r="BE51" s="1187"/>
      <c r="BF51" s="1187"/>
      <c r="BG51" s="1187"/>
      <c r="BH51" s="1187"/>
      <c r="BI51" s="1187"/>
      <c r="BJ51" s="1187"/>
      <c r="BK51" s="1187"/>
      <c r="BL51" s="1187"/>
      <c r="BM51" s="1187"/>
      <c r="BN51" s="1187"/>
      <c r="BO51" s="1187"/>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99"/>
      <c r="CO51" s="1184"/>
      <c r="CP51" s="1184"/>
      <c r="CQ51" s="1184"/>
      <c r="CR51" s="1184"/>
      <c r="CS51" s="1184"/>
      <c r="CT51" s="1184"/>
      <c r="CU51" s="1184"/>
      <c r="CV51" s="1184"/>
      <c r="CW51" s="1184"/>
      <c r="CX51" s="1184"/>
      <c r="CY51" s="1184"/>
      <c r="CZ51" s="1184"/>
      <c r="DA51" s="1184"/>
      <c r="DB51" s="1184"/>
      <c r="DC51" s="1184"/>
    </row>
    <row r="52" spans="1:109" x14ac:dyDescent="0.15">
      <c r="B52" s="10"/>
      <c r="G52" s="1200"/>
      <c r="H52" s="1200"/>
      <c r="I52" s="1204"/>
      <c r="J52" s="1204"/>
      <c r="K52" s="1189"/>
      <c r="L52" s="1189"/>
      <c r="M52" s="1189"/>
      <c r="N52" s="1189"/>
      <c r="AM52" s="19"/>
      <c r="AN52" s="1187"/>
      <c r="AO52" s="1187"/>
      <c r="AP52" s="1187"/>
      <c r="AQ52" s="1187"/>
      <c r="AR52" s="1187"/>
      <c r="AS52" s="1187"/>
      <c r="AT52" s="1187"/>
      <c r="AU52" s="1187"/>
      <c r="AV52" s="1187"/>
      <c r="AW52" s="1187"/>
      <c r="AX52" s="1187"/>
      <c r="AY52" s="1187"/>
      <c r="AZ52" s="1187"/>
      <c r="BA52" s="1187"/>
      <c r="BB52" s="1187"/>
      <c r="BC52" s="1187"/>
      <c r="BD52" s="1187"/>
      <c r="BE52" s="1187"/>
      <c r="BF52" s="1187"/>
      <c r="BG52" s="1187"/>
      <c r="BH52" s="1187"/>
      <c r="BI52" s="1187"/>
      <c r="BJ52" s="1187"/>
      <c r="BK52" s="1187"/>
      <c r="BL52" s="1187"/>
      <c r="BM52" s="1187"/>
      <c r="BN52" s="1187"/>
      <c r="BO52" s="1187"/>
      <c r="BP52" s="1184"/>
      <c r="BQ52" s="1184"/>
      <c r="BR52" s="1184"/>
      <c r="BS52" s="1184"/>
      <c r="BT52" s="1184"/>
      <c r="BU52" s="1184"/>
      <c r="BV52" s="1184"/>
      <c r="BW52" s="1184"/>
      <c r="BX52" s="1184"/>
      <c r="BY52" s="1184"/>
      <c r="BZ52" s="1184"/>
      <c r="CA52" s="1184"/>
      <c r="CB52" s="1184"/>
      <c r="CC52" s="1184"/>
      <c r="CD52" s="1184"/>
      <c r="CE52" s="1184"/>
      <c r="CF52" s="1184"/>
      <c r="CG52" s="1184"/>
      <c r="CH52" s="1184"/>
      <c r="CI52" s="1184"/>
      <c r="CJ52" s="1184"/>
      <c r="CK52" s="1184"/>
      <c r="CL52" s="1184"/>
      <c r="CM52" s="1184"/>
      <c r="CN52" s="1184"/>
      <c r="CO52" s="1184"/>
      <c r="CP52" s="1184"/>
      <c r="CQ52" s="1184"/>
      <c r="CR52" s="1184"/>
      <c r="CS52" s="1184"/>
      <c r="CT52" s="1184"/>
      <c r="CU52" s="1184"/>
      <c r="CV52" s="1184"/>
      <c r="CW52" s="1184"/>
      <c r="CX52" s="1184"/>
      <c r="CY52" s="1184"/>
      <c r="CZ52" s="1184"/>
      <c r="DA52" s="1184"/>
      <c r="DB52" s="1184"/>
      <c r="DC52" s="1184"/>
    </row>
    <row r="53" spans="1:109" x14ac:dyDescent="0.15">
      <c r="A53" s="18"/>
      <c r="B53" s="10"/>
      <c r="G53" s="1200"/>
      <c r="H53" s="1200"/>
      <c r="I53" s="1182"/>
      <c r="J53" s="1182"/>
      <c r="K53" s="1189"/>
      <c r="L53" s="1189"/>
      <c r="M53" s="1189"/>
      <c r="N53" s="1189"/>
      <c r="AM53" s="19"/>
      <c r="AN53" s="1187"/>
      <c r="AO53" s="1187"/>
      <c r="AP53" s="1187"/>
      <c r="AQ53" s="1187"/>
      <c r="AR53" s="1187"/>
      <c r="AS53" s="1187"/>
      <c r="AT53" s="1187"/>
      <c r="AU53" s="1187"/>
      <c r="AV53" s="1187"/>
      <c r="AW53" s="1187"/>
      <c r="AX53" s="1187"/>
      <c r="AY53" s="1187"/>
      <c r="AZ53" s="1187"/>
      <c r="BA53" s="1187"/>
      <c r="BB53" s="1187" t="s">
        <v>10</v>
      </c>
      <c r="BC53" s="1187"/>
      <c r="BD53" s="1187"/>
      <c r="BE53" s="1187"/>
      <c r="BF53" s="1187"/>
      <c r="BG53" s="1187"/>
      <c r="BH53" s="1187"/>
      <c r="BI53" s="1187"/>
      <c r="BJ53" s="1187"/>
      <c r="BK53" s="1187"/>
      <c r="BL53" s="1187"/>
      <c r="BM53" s="1187"/>
      <c r="BN53" s="1187"/>
      <c r="BO53" s="1187"/>
      <c r="BP53" s="1184">
        <v>57.5</v>
      </c>
      <c r="BQ53" s="1184"/>
      <c r="BR53" s="1184"/>
      <c r="BS53" s="1184"/>
      <c r="BT53" s="1184"/>
      <c r="BU53" s="1184"/>
      <c r="BV53" s="1184"/>
      <c r="BW53" s="1184"/>
      <c r="BX53" s="1184">
        <v>59.1</v>
      </c>
      <c r="BY53" s="1184"/>
      <c r="BZ53" s="1184"/>
      <c r="CA53" s="1184"/>
      <c r="CB53" s="1184"/>
      <c r="CC53" s="1184"/>
      <c r="CD53" s="1184"/>
      <c r="CE53" s="1184"/>
      <c r="CF53" s="1184">
        <v>61</v>
      </c>
      <c r="CG53" s="1184"/>
      <c r="CH53" s="1184"/>
      <c r="CI53" s="1184"/>
      <c r="CJ53" s="1184"/>
      <c r="CK53" s="1184"/>
      <c r="CL53" s="1184"/>
      <c r="CM53" s="1184"/>
      <c r="CN53" s="1199"/>
      <c r="CO53" s="1184"/>
      <c r="CP53" s="1184"/>
      <c r="CQ53" s="1184"/>
      <c r="CR53" s="1184"/>
      <c r="CS53" s="1184"/>
      <c r="CT53" s="1184"/>
      <c r="CU53" s="1184"/>
      <c r="CV53" s="1184">
        <v>64.8</v>
      </c>
      <c r="CW53" s="1184"/>
      <c r="CX53" s="1184"/>
      <c r="CY53" s="1184"/>
      <c r="CZ53" s="1184"/>
      <c r="DA53" s="1184"/>
      <c r="DB53" s="1184"/>
      <c r="DC53" s="1184"/>
    </row>
    <row r="54" spans="1:109" x14ac:dyDescent="0.15">
      <c r="A54" s="18"/>
      <c r="B54" s="10"/>
      <c r="G54" s="1200"/>
      <c r="H54" s="1200"/>
      <c r="I54" s="1182"/>
      <c r="J54" s="1182"/>
      <c r="K54" s="1189"/>
      <c r="L54" s="1189"/>
      <c r="M54" s="1189"/>
      <c r="N54" s="1189"/>
      <c r="AM54" s="19"/>
      <c r="AN54" s="1187"/>
      <c r="AO54" s="1187"/>
      <c r="AP54" s="1187"/>
      <c r="AQ54" s="1187"/>
      <c r="AR54" s="1187"/>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4"/>
      <c r="BQ54" s="1184"/>
      <c r="BR54" s="1184"/>
      <c r="BS54" s="1184"/>
      <c r="BT54" s="1184"/>
      <c r="BU54" s="1184"/>
      <c r="BV54" s="1184"/>
      <c r="BW54" s="1184"/>
      <c r="BX54" s="1184"/>
      <c r="BY54" s="1184"/>
      <c r="BZ54" s="1184"/>
      <c r="CA54" s="1184"/>
      <c r="CB54" s="1184"/>
      <c r="CC54" s="1184"/>
      <c r="CD54" s="1184"/>
      <c r="CE54" s="1184"/>
      <c r="CF54" s="1184"/>
      <c r="CG54" s="1184"/>
      <c r="CH54" s="1184"/>
      <c r="CI54" s="1184"/>
      <c r="CJ54" s="1184"/>
      <c r="CK54" s="1184"/>
      <c r="CL54" s="1184"/>
      <c r="CM54" s="1184"/>
      <c r="CN54" s="1184"/>
      <c r="CO54" s="1184"/>
      <c r="CP54" s="1184"/>
      <c r="CQ54" s="1184"/>
      <c r="CR54" s="1184"/>
      <c r="CS54" s="1184"/>
      <c r="CT54" s="1184"/>
      <c r="CU54" s="1184"/>
      <c r="CV54" s="1184"/>
      <c r="CW54" s="1184"/>
      <c r="CX54" s="1184"/>
      <c r="CY54" s="1184"/>
      <c r="CZ54" s="1184"/>
      <c r="DA54" s="1184"/>
      <c r="DB54" s="1184"/>
      <c r="DC54" s="1184"/>
    </row>
    <row r="55" spans="1:109" x14ac:dyDescent="0.15">
      <c r="A55" s="18"/>
      <c r="B55" s="10"/>
      <c r="G55" s="1182"/>
      <c r="H55" s="1182"/>
      <c r="I55" s="1182"/>
      <c r="J55" s="1182"/>
      <c r="K55" s="1189"/>
      <c r="L55" s="1189"/>
      <c r="M55" s="1189"/>
      <c r="N55" s="1189"/>
      <c r="AN55" s="1188" t="s">
        <v>11</v>
      </c>
      <c r="AO55" s="1188"/>
      <c r="AP55" s="1188"/>
      <c r="AQ55" s="1188"/>
      <c r="AR55" s="1188"/>
      <c r="AS55" s="1188"/>
      <c r="AT55" s="1188"/>
      <c r="AU55" s="1188"/>
      <c r="AV55" s="1188"/>
      <c r="AW55" s="1188"/>
      <c r="AX55" s="1188"/>
      <c r="AY55" s="1188"/>
      <c r="AZ55" s="1188"/>
      <c r="BA55" s="1188"/>
      <c r="BB55" s="1187" t="s">
        <v>9</v>
      </c>
      <c r="BC55" s="1187"/>
      <c r="BD55" s="1187"/>
      <c r="BE55" s="1187"/>
      <c r="BF55" s="1187"/>
      <c r="BG55" s="1187"/>
      <c r="BH55" s="1187"/>
      <c r="BI55" s="1187"/>
      <c r="BJ55" s="1187"/>
      <c r="BK55" s="1187"/>
      <c r="BL55" s="1187"/>
      <c r="BM55" s="1187"/>
      <c r="BN55" s="1187"/>
      <c r="BO55" s="1187"/>
      <c r="BP55" s="1184">
        <v>0</v>
      </c>
      <c r="BQ55" s="1184"/>
      <c r="BR55" s="1184"/>
      <c r="BS55" s="1184"/>
      <c r="BT55" s="1184"/>
      <c r="BU55" s="1184"/>
      <c r="BV55" s="1184"/>
      <c r="BW55" s="1184"/>
      <c r="BX55" s="1184">
        <v>0</v>
      </c>
      <c r="BY55" s="1184"/>
      <c r="BZ55" s="1184"/>
      <c r="CA55" s="1184"/>
      <c r="CB55" s="1184"/>
      <c r="CC55" s="1184"/>
      <c r="CD55" s="1184"/>
      <c r="CE55" s="1184"/>
      <c r="CF55" s="1184">
        <v>0</v>
      </c>
      <c r="CG55" s="1184"/>
      <c r="CH55" s="1184"/>
      <c r="CI55" s="1184"/>
      <c r="CJ55" s="1184"/>
      <c r="CK55" s="1184"/>
      <c r="CL55" s="1184"/>
      <c r="CM55" s="1184"/>
      <c r="CN55" s="1199"/>
      <c r="CO55" s="1184"/>
      <c r="CP55" s="1184"/>
      <c r="CQ55" s="1184"/>
      <c r="CR55" s="1184"/>
      <c r="CS55" s="1184"/>
      <c r="CT55" s="1184"/>
      <c r="CU55" s="1184"/>
      <c r="CV55" s="1184">
        <v>0</v>
      </c>
      <c r="CW55" s="1184"/>
      <c r="CX55" s="1184"/>
      <c r="CY55" s="1184"/>
      <c r="CZ55" s="1184"/>
      <c r="DA55" s="1184"/>
      <c r="DB55" s="1184"/>
      <c r="DC55" s="1184"/>
    </row>
    <row r="56" spans="1:109" x14ac:dyDescent="0.15">
      <c r="A56" s="18"/>
      <c r="B56" s="10"/>
      <c r="G56" s="1182"/>
      <c r="H56" s="1182"/>
      <c r="I56" s="1182"/>
      <c r="J56" s="1182"/>
      <c r="K56" s="1189"/>
      <c r="L56" s="1189"/>
      <c r="M56" s="1189"/>
      <c r="N56" s="1189"/>
      <c r="AN56" s="1188"/>
      <c r="AO56" s="1188"/>
      <c r="AP56" s="1188"/>
      <c r="AQ56" s="1188"/>
      <c r="AR56" s="1188"/>
      <c r="AS56" s="1188"/>
      <c r="AT56" s="1188"/>
      <c r="AU56" s="1188"/>
      <c r="AV56" s="1188"/>
      <c r="AW56" s="1188"/>
      <c r="AX56" s="1188"/>
      <c r="AY56" s="1188"/>
      <c r="AZ56" s="1188"/>
      <c r="BA56" s="1188"/>
      <c r="BB56" s="1187"/>
      <c r="BC56" s="1187"/>
      <c r="BD56" s="1187"/>
      <c r="BE56" s="1187"/>
      <c r="BF56" s="1187"/>
      <c r="BG56" s="1187"/>
      <c r="BH56" s="1187"/>
      <c r="BI56" s="1187"/>
      <c r="BJ56" s="1187"/>
      <c r="BK56" s="1187"/>
      <c r="BL56" s="1187"/>
      <c r="BM56" s="1187"/>
      <c r="BN56" s="1187"/>
      <c r="BO56" s="1187"/>
      <c r="BP56" s="1184"/>
      <c r="BQ56" s="1184"/>
      <c r="BR56" s="1184"/>
      <c r="BS56" s="1184"/>
      <c r="BT56" s="1184"/>
      <c r="BU56" s="1184"/>
      <c r="BV56" s="1184"/>
      <c r="BW56" s="1184"/>
      <c r="BX56" s="1184"/>
      <c r="BY56" s="1184"/>
      <c r="BZ56" s="1184"/>
      <c r="CA56" s="1184"/>
      <c r="CB56" s="1184"/>
      <c r="CC56" s="1184"/>
      <c r="CD56" s="1184"/>
      <c r="CE56" s="1184"/>
      <c r="CF56" s="1184"/>
      <c r="CG56" s="1184"/>
      <c r="CH56" s="1184"/>
      <c r="CI56" s="1184"/>
      <c r="CJ56" s="1184"/>
      <c r="CK56" s="1184"/>
      <c r="CL56" s="1184"/>
      <c r="CM56" s="1184"/>
      <c r="CN56" s="1184"/>
      <c r="CO56" s="1184"/>
      <c r="CP56" s="1184"/>
      <c r="CQ56" s="1184"/>
      <c r="CR56" s="1184"/>
      <c r="CS56" s="1184"/>
      <c r="CT56" s="1184"/>
      <c r="CU56" s="1184"/>
      <c r="CV56" s="1184"/>
      <c r="CW56" s="1184"/>
      <c r="CX56" s="1184"/>
      <c r="CY56" s="1184"/>
      <c r="CZ56" s="1184"/>
      <c r="DA56" s="1184"/>
      <c r="DB56" s="1184"/>
      <c r="DC56" s="1184"/>
    </row>
    <row r="57" spans="1:109" s="18" customFormat="1" x14ac:dyDescent="0.15">
      <c r="B57" s="22"/>
      <c r="G57" s="1182"/>
      <c r="H57" s="1182"/>
      <c r="I57" s="1185"/>
      <c r="J57" s="1185"/>
      <c r="K57" s="1189"/>
      <c r="L57" s="1189"/>
      <c r="M57" s="1189"/>
      <c r="N57" s="1189"/>
      <c r="AM57" s="3"/>
      <c r="AN57" s="1188"/>
      <c r="AO57" s="1188"/>
      <c r="AP57" s="1188"/>
      <c r="AQ57" s="1188"/>
      <c r="AR57" s="1188"/>
      <c r="AS57" s="1188"/>
      <c r="AT57" s="1188"/>
      <c r="AU57" s="1188"/>
      <c r="AV57" s="1188"/>
      <c r="AW57" s="1188"/>
      <c r="AX57" s="1188"/>
      <c r="AY57" s="1188"/>
      <c r="AZ57" s="1188"/>
      <c r="BA57" s="1188"/>
      <c r="BB57" s="1187" t="s">
        <v>10</v>
      </c>
      <c r="BC57" s="1187"/>
      <c r="BD57" s="1187"/>
      <c r="BE57" s="1187"/>
      <c r="BF57" s="1187"/>
      <c r="BG57" s="1187"/>
      <c r="BH57" s="1187"/>
      <c r="BI57" s="1187"/>
      <c r="BJ57" s="1187"/>
      <c r="BK57" s="1187"/>
      <c r="BL57" s="1187"/>
      <c r="BM57" s="1187"/>
      <c r="BN57" s="1187"/>
      <c r="BO57" s="1187"/>
      <c r="BP57" s="1184">
        <v>58.2</v>
      </c>
      <c r="BQ57" s="1184"/>
      <c r="BR57" s="1184"/>
      <c r="BS57" s="1184"/>
      <c r="BT57" s="1184"/>
      <c r="BU57" s="1184"/>
      <c r="BV57" s="1184"/>
      <c r="BW57" s="1184"/>
      <c r="BX57" s="1184">
        <v>60.1</v>
      </c>
      <c r="BY57" s="1184"/>
      <c r="BZ57" s="1184"/>
      <c r="CA57" s="1184"/>
      <c r="CB57" s="1184"/>
      <c r="CC57" s="1184"/>
      <c r="CD57" s="1184"/>
      <c r="CE57" s="1184"/>
      <c r="CF57" s="1184">
        <v>61.6</v>
      </c>
      <c r="CG57" s="1184"/>
      <c r="CH57" s="1184"/>
      <c r="CI57" s="1184"/>
      <c r="CJ57" s="1184"/>
      <c r="CK57" s="1184"/>
      <c r="CL57" s="1184"/>
      <c r="CM57" s="1184"/>
      <c r="CN57" s="1199"/>
      <c r="CO57" s="1184"/>
      <c r="CP57" s="1184"/>
      <c r="CQ57" s="1184"/>
      <c r="CR57" s="1184"/>
      <c r="CS57" s="1184"/>
      <c r="CT57" s="1184"/>
      <c r="CU57" s="1184"/>
      <c r="CV57" s="1184">
        <v>64.900000000000006</v>
      </c>
      <c r="CW57" s="1184"/>
      <c r="CX57" s="1184"/>
      <c r="CY57" s="1184"/>
      <c r="CZ57" s="1184"/>
      <c r="DA57" s="1184"/>
      <c r="DB57" s="1184"/>
      <c r="DC57" s="1184"/>
      <c r="DD57" s="23"/>
      <c r="DE57" s="22"/>
    </row>
    <row r="58" spans="1:109" s="18" customFormat="1" x14ac:dyDescent="0.15">
      <c r="A58" s="3"/>
      <c r="B58" s="22"/>
      <c r="G58" s="1182"/>
      <c r="H58" s="1182"/>
      <c r="I58" s="1185"/>
      <c r="J58" s="1185"/>
      <c r="K58" s="1189"/>
      <c r="L58" s="1189"/>
      <c r="M58" s="1189"/>
      <c r="N58" s="1189"/>
      <c r="AM58" s="3"/>
      <c r="AN58" s="1188"/>
      <c r="AO58" s="1188"/>
      <c r="AP58" s="1188"/>
      <c r="AQ58" s="1188"/>
      <c r="AR58" s="1188"/>
      <c r="AS58" s="1188"/>
      <c r="AT58" s="1188"/>
      <c r="AU58" s="1188"/>
      <c r="AV58" s="1188"/>
      <c r="AW58" s="1188"/>
      <c r="AX58" s="1188"/>
      <c r="AY58" s="1188"/>
      <c r="AZ58" s="1188"/>
      <c r="BA58" s="1188"/>
      <c r="BB58" s="1187"/>
      <c r="BC58" s="1187"/>
      <c r="BD58" s="1187"/>
      <c r="BE58" s="1187"/>
      <c r="BF58" s="1187"/>
      <c r="BG58" s="1187"/>
      <c r="BH58" s="1187"/>
      <c r="BI58" s="1187"/>
      <c r="BJ58" s="1187"/>
      <c r="BK58" s="1187"/>
      <c r="BL58" s="1187"/>
      <c r="BM58" s="1187"/>
      <c r="BN58" s="1187"/>
      <c r="BO58" s="1187"/>
      <c r="BP58" s="1184"/>
      <c r="BQ58" s="1184"/>
      <c r="BR58" s="1184"/>
      <c r="BS58" s="1184"/>
      <c r="BT58" s="1184"/>
      <c r="BU58" s="1184"/>
      <c r="BV58" s="1184"/>
      <c r="BW58" s="1184"/>
      <c r="BX58" s="1184"/>
      <c r="BY58" s="1184"/>
      <c r="BZ58" s="1184"/>
      <c r="CA58" s="1184"/>
      <c r="CB58" s="1184"/>
      <c r="CC58" s="1184"/>
      <c r="CD58" s="1184"/>
      <c r="CE58" s="1184"/>
      <c r="CF58" s="1184"/>
      <c r="CG58" s="1184"/>
      <c r="CH58" s="1184"/>
      <c r="CI58" s="1184"/>
      <c r="CJ58" s="1184"/>
      <c r="CK58" s="1184"/>
      <c r="CL58" s="1184"/>
      <c r="CM58" s="1184"/>
      <c r="CN58" s="1184"/>
      <c r="CO58" s="1184"/>
      <c r="CP58" s="1184"/>
      <c r="CQ58" s="1184"/>
      <c r="CR58" s="1184"/>
      <c r="CS58" s="1184"/>
      <c r="CT58" s="1184"/>
      <c r="CU58" s="1184"/>
      <c r="CV58" s="1184"/>
      <c r="CW58" s="1184"/>
      <c r="CX58" s="1184"/>
      <c r="CY58" s="1184"/>
      <c r="CZ58" s="1184"/>
      <c r="DA58" s="1184"/>
      <c r="DB58" s="1184"/>
      <c r="DC58" s="118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0" t="s">
        <v>17</v>
      </c>
      <c r="AO65" s="1191"/>
      <c r="AP65" s="1191"/>
      <c r="AQ65" s="1191"/>
      <c r="AR65" s="1191"/>
      <c r="AS65" s="1191"/>
      <c r="AT65" s="1191"/>
      <c r="AU65" s="1191"/>
      <c r="AV65" s="1191"/>
      <c r="AW65" s="1191"/>
      <c r="AX65" s="1191"/>
      <c r="AY65" s="1191"/>
      <c r="AZ65" s="1191"/>
      <c r="BA65" s="1191"/>
      <c r="BB65" s="1191"/>
      <c r="BC65" s="1191"/>
      <c r="BD65" s="1191"/>
      <c r="BE65" s="1191"/>
      <c r="BF65" s="1191"/>
      <c r="BG65" s="1191"/>
      <c r="BH65" s="1191"/>
      <c r="BI65" s="1191"/>
      <c r="BJ65" s="1191"/>
      <c r="BK65" s="1191"/>
      <c r="BL65" s="1191"/>
      <c r="BM65" s="1191"/>
      <c r="BN65" s="1191"/>
      <c r="BO65" s="1191"/>
      <c r="BP65" s="1191"/>
      <c r="BQ65" s="1191"/>
      <c r="BR65" s="1191"/>
      <c r="BS65" s="1191"/>
      <c r="BT65" s="1191"/>
      <c r="BU65" s="1191"/>
      <c r="BV65" s="1191"/>
      <c r="BW65" s="1191"/>
      <c r="BX65" s="1191"/>
      <c r="BY65" s="1191"/>
      <c r="BZ65" s="1191"/>
      <c r="CA65" s="1191"/>
      <c r="CB65" s="1191"/>
      <c r="CC65" s="1191"/>
      <c r="CD65" s="1191"/>
      <c r="CE65" s="1191"/>
      <c r="CF65" s="1191"/>
      <c r="CG65" s="1191"/>
      <c r="CH65" s="1191"/>
      <c r="CI65" s="1191"/>
      <c r="CJ65" s="1191"/>
      <c r="CK65" s="1191"/>
      <c r="CL65" s="1191"/>
      <c r="CM65" s="1191"/>
      <c r="CN65" s="1191"/>
      <c r="CO65" s="1191"/>
      <c r="CP65" s="1191"/>
      <c r="CQ65" s="1191"/>
      <c r="CR65" s="1191"/>
      <c r="CS65" s="1191"/>
      <c r="CT65" s="1191"/>
      <c r="CU65" s="1191"/>
      <c r="CV65" s="1191"/>
      <c r="CW65" s="1191"/>
      <c r="CX65" s="1191"/>
      <c r="CY65" s="1191"/>
      <c r="CZ65" s="1191"/>
      <c r="DA65" s="1191"/>
      <c r="DB65" s="1191"/>
      <c r="DC65" s="1192"/>
    </row>
    <row r="66" spans="2:107" x14ac:dyDescent="0.15">
      <c r="B66" s="10"/>
      <c r="AN66" s="1193"/>
      <c r="AO66" s="1194"/>
      <c r="AP66" s="1194"/>
      <c r="AQ66" s="1194"/>
      <c r="AR66" s="1194"/>
      <c r="AS66" s="1194"/>
      <c r="AT66" s="1194"/>
      <c r="AU66" s="1194"/>
      <c r="AV66" s="1194"/>
      <c r="AW66" s="1194"/>
      <c r="AX66" s="1194"/>
      <c r="AY66" s="1194"/>
      <c r="AZ66" s="1194"/>
      <c r="BA66" s="1194"/>
      <c r="BB66" s="1194"/>
      <c r="BC66" s="1194"/>
      <c r="BD66" s="1194"/>
      <c r="BE66" s="1194"/>
      <c r="BF66" s="1194"/>
      <c r="BG66" s="1194"/>
      <c r="BH66" s="1194"/>
      <c r="BI66" s="1194"/>
      <c r="BJ66" s="1194"/>
      <c r="BK66" s="1194"/>
      <c r="BL66" s="1194"/>
      <c r="BM66" s="1194"/>
      <c r="BN66" s="1194"/>
      <c r="BO66" s="1194"/>
      <c r="BP66" s="1194"/>
      <c r="BQ66" s="1194"/>
      <c r="BR66" s="1194"/>
      <c r="BS66" s="1194"/>
      <c r="BT66" s="1194"/>
      <c r="BU66" s="1194"/>
      <c r="BV66" s="1194"/>
      <c r="BW66" s="1194"/>
      <c r="BX66" s="1194"/>
      <c r="BY66" s="1194"/>
      <c r="BZ66" s="1194"/>
      <c r="CA66" s="1194"/>
      <c r="CB66" s="1194"/>
      <c r="CC66" s="1194"/>
      <c r="CD66" s="1194"/>
      <c r="CE66" s="1194"/>
      <c r="CF66" s="1194"/>
      <c r="CG66" s="1194"/>
      <c r="CH66" s="1194"/>
      <c r="CI66" s="1194"/>
      <c r="CJ66" s="1194"/>
      <c r="CK66" s="1194"/>
      <c r="CL66" s="1194"/>
      <c r="CM66" s="1194"/>
      <c r="CN66" s="1194"/>
      <c r="CO66" s="1194"/>
      <c r="CP66" s="1194"/>
      <c r="CQ66" s="1194"/>
      <c r="CR66" s="1194"/>
      <c r="CS66" s="1194"/>
      <c r="CT66" s="1194"/>
      <c r="CU66" s="1194"/>
      <c r="CV66" s="1194"/>
      <c r="CW66" s="1194"/>
      <c r="CX66" s="1194"/>
      <c r="CY66" s="1194"/>
      <c r="CZ66" s="1194"/>
      <c r="DA66" s="1194"/>
      <c r="DB66" s="1194"/>
      <c r="DC66" s="1195"/>
    </row>
    <row r="67" spans="2:107" x14ac:dyDescent="0.15">
      <c r="B67" s="10"/>
      <c r="AN67" s="1193"/>
      <c r="AO67" s="1194"/>
      <c r="AP67" s="1194"/>
      <c r="AQ67" s="1194"/>
      <c r="AR67" s="1194"/>
      <c r="AS67" s="1194"/>
      <c r="AT67" s="1194"/>
      <c r="AU67" s="1194"/>
      <c r="AV67" s="1194"/>
      <c r="AW67" s="1194"/>
      <c r="AX67" s="1194"/>
      <c r="AY67" s="1194"/>
      <c r="AZ67" s="1194"/>
      <c r="BA67" s="1194"/>
      <c r="BB67" s="1194"/>
      <c r="BC67" s="1194"/>
      <c r="BD67" s="1194"/>
      <c r="BE67" s="1194"/>
      <c r="BF67" s="1194"/>
      <c r="BG67" s="1194"/>
      <c r="BH67" s="1194"/>
      <c r="BI67" s="1194"/>
      <c r="BJ67" s="1194"/>
      <c r="BK67" s="1194"/>
      <c r="BL67" s="1194"/>
      <c r="BM67" s="1194"/>
      <c r="BN67" s="1194"/>
      <c r="BO67" s="1194"/>
      <c r="BP67" s="1194"/>
      <c r="BQ67" s="1194"/>
      <c r="BR67" s="1194"/>
      <c r="BS67" s="1194"/>
      <c r="BT67" s="1194"/>
      <c r="BU67" s="1194"/>
      <c r="BV67" s="1194"/>
      <c r="BW67" s="1194"/>
      <c r="BX67" s="1194"/>
      <c r="BY67" s="1194"/>
      <c r="BZ67" s="1194"/>
      <c r="CA67" s="1194"/>
      <c r="CB67" s="1194"/>
      <c r="CC67" s="1194"/>
      <c r="CD67" s="1194"/>
      <c r="CE67" s="1194"/>
      <c r="CF67" s="1194"/>
      <c r="CG67" s="1194"/>
      <c r="CH67" s="1194"/>
      <c r="CI67" s="1194"/>
      <c r="CJ67" s="1194"/>
      <c r="CK67" s="1194"/>
      <c r="CL67" s="1194"/>
      <c r="CM67" s="1194"/>
      <c r="CN67" s="1194"/>
      <c r="CO67" s="1194"/>
      <c r="CP67" s="1194"/>
      <c r="CQ67" s="1194"/>
      <c r="CR67" s="1194"/>
      <c r="CS67" s="1194"/>
      <c r="CT67" s="1194"/>
      <c r="CU67" s="1194"/>
      <c r="CV67" s="1194"/>
      <c r="CW67" s="1194"/>
      <c r="CX67" s="1194"/>
      <c r="CY67" s="1194"/>
      <c r="CZ67" s="1194"/>
      <c r="DA67" s="1194"/>
      <c r="DB67" s="1194"/>
      <c r="DC67" s="1195"/>
    </row>
    <row r="68" spans="2:107" x14ac:dyDescent="0.15">
      <c r="B68" s="10"/>
      <c r="AN68" s="1193"/>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1194"/>
      <c r="BM68" s="1194"/>
      <c r="BN68" s="1194"/>
      <c r="BO68" s="1194"/>
      <c r="BP68" s="1194"/>
      <c r="BQ68" s="1194"/>
      <c r="BR68" s="1194"/>
      <c r="BS68" s="1194"/>
      <c r="BT68" s="1194"/>
      <c r="BU68" s="1194"/>
      <c r="BV68" s="1194"/>
      <c r="BW68" s="1194"/>
      <c r="BX68" s="1194"/>
      <c r="BY68" s="1194"/>
      <c r="BZ68" s="1194"/>
      <c r="CA68" s="1194"/>
      <c r="CB68" s="1194"/>
      <c r="CC68" s="1194"/>
      <c r="CD68" s="1194"/>
      <c r="CE68" s="1194"/>
      <c r="CF68" s="1194"/>
      <c r="CG68" s="1194"/>
      <c r="CH68" s="1194"/>
      <c r="CI68" s="1194"/>
      <c r="CJ68" s="1194"/>
      <c r="CK68" s="1194"/>
      <c r="CL68" s="1194"/>
      <c r="CM68" s="1194"/>
      <c r="CN68" s="1194"/>
      <c r="CO68" s="1194"/>
      <c r="CP68" s="1194"/>
      <c r="CQ68" s="1194"/>
      <c r="CR68" s="1194"/>
      <c r="CS68" s="1194"/>
      <c r="CT68" s="1194"/>
      <c r="CU68" s="1194"/>
      <c r="CV68" s="1194"/>
      <c r="CW68" s="1194"/>
      <c r="CX68" s="1194"/>
      <c r="CY68" s="1194"/>
      <c r="CZ68" s="1194"/>
      <c r="DA68" s="1194"/>
      <c r="DB68" s="1194"/>
      <c r="DC68" s="1195"/>
    </row>
    <row r="69" spans="2:107" x14ac:dyDescent="0.15">
      <c r="B69" s="10"/>
      <c r="AN69" s="1196"/>
      <c r="AO69" s="1197"/>
      <c r="AP69" s="1197"/>
      <c r="AQ69" s="1197"/>
      <c r="AR69" s="1197"/>
      <c r="AS69" s="1197"/>
      <c r="AT69" s="1197"/>
      <c r="AU69" s="1197"/>
      <c r="AV69" s="1197"/>
      <c r="AW69" s="1197"/>
      <c r="AX69" s="1197"/>
      <c r="AY69" s="1197"/>
      <c r="AZ69" s="1197"/>
      <c r="BA69" s="1197"/>
      <c r="BB69" s="1197"/>
      <c r="BC69" s="1197"/>
      <c r="BD69" s="1197"/>
      <c r="BE69" s="1197"/>
      <c r="BF69" s="1197"/>
      <c r="BG69" s="1197"/>
      <c r="BH69" s="1197"/>
      <c r="BI69" s="1197"/>
      <c r="BJ69" s="1197"/>
      <c r="BK69" s="1197"/>
      <c r="BL69" s="1197"/>
      <c r="BM69" s="1197"/>
      <c r="BN69" s="1197"/>
      <c r="BO69" s="1197"/>
      <c r="BP69" s="1197"/>
      <c r="BQ69" s="1197"/>
      <c r="BR69" s="1197"/>
      <c r="BS69" s="1197"/>
      <c r="BT69" s="1197"/>
      <c r="BU69" s="1197"/>
      <c r="BV69" s="1197"/>
      <c r="BW69" s="1197"/>
      <c r="BX69" s="1197"/>
      <c r="BY69" s="1197"/>
      <c r="BZ69" s="1197"/>
      <c r="CA69" s="1197"/>
      <c r="CB69" s="1197"/>
      <c r="CC69" s="1197"/>
      <c r="CD69" s="1197"/>
      <c r="CE69" s="1197"/>
      <c r="CF69" s="1197"/>
      <c r="CG69" s="1197"/>
      <c r="CH69" s="1197"/>
      <c r="CI69" s="1197"/>
      <c r="CJ69" s="1197"/>
      <c r="CK69" s="1197"/>
      <c r="CL69" s="1197"/>
      <c r="CM69" s="1197"/>
      <c r="CN69" s="1197"/>
      <c r="CO69" s="1197"/>
      <c r="CP69" s="1197"/>
      <c r="CQ69" s="1197"/>
      <c r="CR69" s="1197"/>
      <c r="CS69" s="1197"/>
      <c r="CT69" s="1197"/>
      <c r="CU69" s="1197"/>
      <c r="CV69" s="1197"/>
      <c r="CW69" s="1197"/>
      <c r="CX69" s="1197"/>
      <c r="CY69" s="1197"/>
      <c r="CZ69" s="1197"/>
      <c r="DA69" s="1197"/>
      <c r="DB69" s="1197"/>
      <c r="DC69" s="119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2"/>
      <c r="H72" s="1182"/>
      <c r="I72" s="1182"/>
      <c r="J72" s="1182"/>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188" t="s">
        <v>3</v>
      </c>
      <c r="BQ72" s="1188"/>
      <c r="BR72" s="1188"/>
      <c r="BS72" s="1188"/>
      <c r="BT72" s="1188"/>
      <c r="BU72" s="1188"/>
      <c r="BV72" s="1188"/>
      <c r="BW72" s="1188"/>
      <c r="BX72" s="1188" t="s">
        <v>4</v>
      </c>
      <c r="BY72" s="1188"/>
      <c r="BZ72" s="1188"/>
      <c r="CA72" s="1188"/>
      <c r="CB72" s="1188"/>
      <c r="CC72" s="1188"/>
      <c r="CD72" s="1188"/>
      <c r="CE72" s="1188"/>
      <c r="CF72" s="1188" t="s">
        <v>5</v>
      </c>
      <c r="CG72" s="1188"/>
      <c r="CH72" s="1188"/>
      <c r="CI72" s="1188"/>
      <c r="CJ72" s="1188"/>
      <c r="CK72" s="1188"/>
      <c r="CL72" s="1188"/>
      <c r="CM72" s="1188"/>
      <c r="CN72" s="1188" t="s">
        <v>6</v>
      </c>
      <c r="CO72" s="1188"/>
      <c r="CP72" s="1188"/>
      <c r="CQ72" s="1188"/>
      <c r="CR72" s="1188"/>
      <c r="CS72" s="1188"/>
      <c r="CT72" s="1188"/>
      <c r="CU72" s="1188"/>
      <c r="CV72" s="1188" t="s">
        <v>7</v>
      </c>
      <c r="CW72" s="1188"/>
      <c r="CX72" s="1188"/>
      <c r="CY72" s="1188"/>
      <c r="CZ72" s="1188"/>
      <c r="DA72" s="1188"/>
      <c r="DB72" s="1188"/>
      <c r="DC72" s="1188"/>
    </row>
    <row r="73" spans="2:107" x14ac:dyDescent="0.15">
      <c r="B73" s="10"/>
      <c r="G73" s="1200"/>
      <c r="H73" s="1200"/>
      <c r="I73" s="1200"/>
      <c r="J73" s="1200"/>
      <c r="K73" s="1183"/>
      <c r="L73" s="1183"/>
      <c r="M73" s="1183"/>
      <c r="N73" s="1183"/>
      <c r="AM73" s="19"/>
      <c r="AN73" s="1187" t="s">
        <v>8</v>
      </c>
      <c r="AO73" s="1187"/>
      <c r="AP73" s="1187"/>
      <c r="AQ73" s="1187"/>
      <c r="AR73" s="1187"/>
      <c r="AS73" s="1187"/>
      <c r="AT73" s="1187"/>
      <c r="AU73" s="1187"/>
      <c r="AV73" s="1187"/>
      <c r="AW73" s="1187"/>
      <c r="AX73" s="1187"/>
      <c r="AY73" s="1187"/>
      <c r="AZ73" s="1187"/>
      <c r="BA73" s="1187"/>
      <c r="BB73" s="1187" t="s">
        <v>9</v>
      </c>
      <c r="BC73" s="1187"/>
      <c r="BD73" s="1187"/>
      <c r="BE73" s="1187"/>
      <c r="BF73" s="1187"/>
      <c r="BG73" s="1187"/>
      <c r="BH73" s="1187"/>
      <c r="BI73" s="1187"/>
      <c r="BJ73" s="1187"/>
      <c r="BK73" s="1187"/>
      <c r="BL73" s="1187"/>
      <c r="BM73" s="1187"/>
      <c r="BN73" s="1187"/>
      <c r="BO73" s="1187"/>
      <c r="BP73" s="1184"/>
      <c r="BQ73" s="1184"/>
      <c r="BR73" s="1184"/>
      <c r="BS73" s="1184"/>
      <c r="BT73" s="1184"/>
      <c r="BU73" s="1184"/>
      <c r="BV73" s="1184"/>
      <c r="BW73" s="1184"/>
      <c r="BX73" s="1184"/>
      <c r="BY73" s="1184"/>
      <c r="BZ73" s="1184"/>
      <c r="CA73" s="1184"/>
      <c r="CB73" s="1184"/>
      <c r="CC73" s="1184"/>
      <c r="CD73" s="1184"/>
      <c r="CE73" s="1184"/>
      <c r="CF73" s="1184"/>
      <c r="CG73" s="1184"/>
      <c r="CH73" s="1184"/>
      <c r="CI73" s="1184"/>
      <c r="CJ73" s="1184"/>
      <c r="CK73" s="1184"/>
      <c r="CL73" s="1184"/>
      <c r="CM73" s="1184"/>
      <c r="CN73" s="1184"/>
      <c r="CO73" s="1184"/>
      <c r="CP73" s="1184"/>
      <c r="CQ73" s="1184"/>
      <c r="CR73" s="1184"/>
      <c r="CS73" s="1184"/>
      <c r="CT73" s="1184"/>
      <c r="CU73" s="1184"/>
      <c r="CV73" s="1184"/>
      <c r="CW73" s="1184"/>
      <c r="CX73" s="1184"/>
      <c r="CY73" s="1184"/>
      <c r="CZ73" s="1184"/>
      <c r="DA73" s="1184"/>
      <c r="DB73" s="1184"/>
      <c r="DC73" s="1184"/>
    </row>
    <row r="74" spans="2:107" x14ac:dyDescent="0.15">
      <c r="B74" s="10"/>
      <c r="G74" s="1200"/>
      <c r="H74" s="1200"/>
      <c r="I74" s="1200"/>
      <c r="J74" s="1200"/>
      <c r="K74" s="1183"/>
      <c r="L74" s="1183"/>
      <c r="M74" s="1183"/>
      <c r="N74" s="1183"/>
      <c r="AM74" s="19"/>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4"/>
      <c r="BQ74" s="1184"/>
      <c r="BR74" s="1184"/>
      <c r="BS74" s="1184"/>
      <c r="BT74" s="1184"/>
      <c r="BU74" s="1184"/>
      <c r="BV74" s="1184"/>
      <c r="BW74" s="1184"/>
      <c r="BX74" s="1184"/>
      <c r="BY74" s="1184"/>
      <c r="BZ74" s="1184"/>
      <c r="CA74" s="1184"/>
      <c r="CB74" s="1184"/>
      <c r="CC74" s="1184"/>
      <c r="CD74" s="1184"/>
      <c r="CE74" s="1184"/>
      <c r="CF74" s="1184"/>
      <c r="CG74" s="1184"/>
      <c r="CH74" s="1184"/>
      <c r="CI74" s="1184"/>
      <c r="CJ74" s="1184"/>
      <c r="CK74" s="1184"/>
      <c r="CL74" s="1184"/>
      <c r="CM74" s="1184"/>
      <c r="CN74" s="1184"/>
      <c r="CO74" s="1184"/>
      <c r="CP74" s="1184"/>
      <c r="CQ74" s="1184"/>
      <c r="CR74" s="1184"/>
      <c r="CS74" s="1184"/>
      <c r="CT74" s="1184"/>
      <c r="CU74" s="1184"/>
      <c r="CV74" s="1184"/>
      <c r="CW74" s="1184"/>
      <c r="CX74" s="1184"/>
      <c r="CY74" s="1184"/>
      <c r="CZ74" s="1184"/>
      <c r="DA74" s="1184"/>
      <c r="DB74" s="1184"/>
      <c r="DC74" s="1184"/>
    </row>
    <row r="75" spans="2:107" x14ac:dyDescent="0.15">
      <c r="B75" s="10"/>
      <c r="G75" s="1200"/>
      <c r="H75" s="1200"/>
      <c r="I75" s="1182"/>
      <c r="J75" s="1182"/>
      <c r="K75" s="1189"/>
      <c r="L75" s="1189"/>
      <c r="M75" s="1189"/>
      <c r="N75" s="1189"/>
      <c r="AM75" s="19"/>
      <c r="AN75" s="1187"/>
      <c r="AO75" s="1187"/>
      <c r="AP75" s="1187"/>
      <c r="AQ75" s="1187"/>
      <c r="AR75" s="1187"/>
      <c r="AS75" s="1187"/>
      <c r="AT75" s="1187"/>
      <c r="AU75" s="1187"/>
      <c r="AV75" s="1187"/>
      <c r="AW75" s="1187"/>
      <c r="AX75" s="1187"/>
      <c r="AY75" s="1187"/>
      <c r="AZ75" s="1187"/>
      <c r="BA75" s="1187"/>
      <c r="BB75" s="1187" t="s">
        <v>13</v>
      </c>
      <c r="BC75" s="1187"/>
      <c r="BD75" s="1187"/>
      <c r="BE75" s="1187"/>
      <c r="BF75" s="1187"/>
      <c r="BG75" s="1187"/>
      <c r="BH75" s="1187"/>
      <c r="BI75" s="1187"/>
      <c r="BJ75" s="1187"/>
      <c r="BK75" s="1187"/>
      <c r="BL75" s="1187"/>
      <c r="BM75" s="1187"/>
      <c r="BN75" s="1187"/>
      <c r="BO75" s="1187"/>
      <c r="BP75" s="1184">
        <v>4.2</v>
      </c>
      <c r="BQ75" s="1184"/>
      <c r="BR75" s="1184"/>
      <c r="BS75" s="1184"/>
      <c r="BT75" s="1184"/>
      <c r="BU75" s="1184"/>
      <c r="BV75" s="1184"/>
      <c r="BW75" s="1184"/>
      <c r="BX75" s="1184">
        <v>5.0999999999999996</v>
      </c>
      <c r="BY75" s="1184"/>
      <c r="BZ75" s="1184"/>
      <c r="CA75" s="1184"/>
      <c r="CB75" s="1184"/>
      <c r="CC75" s="1184"/>
      <c r="CD75" s="1184"/>
      <c r="CE75" s="1184"/>
      <c r="CF75" s="1184">
        <v>5.9</v>
      </c>
      <c r="CG75" s="1184"/>
      <c r="CH75" s="1184"/>
      <c r="CI75" s="1184"/>
      <c r="CJ75" s="1184"/>
      <c r="CK75" s="1184"/>
      <c r="CL75" s="1184"/>
      <c r="CM75" s="1184"/>
      <c r="CN75" s="1184">
        <v>6.3</v>
      </c>
      <c r="CO75" s="1184"/>
      <c r="CP75" s="1184"/>
      <c r="CQ75" s="1184"/>
      <c r="CR75" s="1184"/>
      <c r="CS75" s="1184"/>
      <c r="CT75" s="1184"/>
      <c r="CU75" s="1184"/>
      <c r="CV75" s="1184">
        <v>6.8</v>
      </c>
      <c r="CW75" s="1184"/>
      <c r="CX75" s="1184"/>
      <c r="CY75" s="1184"/>
      <c r="CZ75" s="1184"/>
      <c r="DA75" s="1184"/>
      <c r="DB75" s="1184"/>
      <c r="DC75" s="1184"/>
    </row>
    <row r="76" spans="2:107" x14ac:dyDescent="0.15">
      <c r="B76" s="10"/>
      <c r="G76" s="1200"/>
      <c r="H76" s="1200"/>
      <c r="I76" s="1182"/>
      <c r="J76" s="1182"/>
      <c r="K76" s="1189"/>
      <c r="L76" s="1189"/>
      <c r="M76" s="1189"/>
      <c r="N76" s="1189"/>
      <c r="AM76" s="19"/>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4"/>
      <c r="BQ76" s="1184"/>
      <c r="BR76" s="1184"/>
      <c r="BS76" s="1184"/>
      <c r="BT76" s="1184"/>
      <c r="BU76" s="1184"/>
      <c r="BV76" s="1184"/>
      <c r="BW76" s="1184"/>
      <c r="BX76" s="1184"/>
      <c r="BY76" s="1184"/>
      <c r="BZ76" s="1184"/>
      <c r="CA76" s="1184"/>
      <c r="CB76" s="1184"/>
      <c r="CC76" s="1184"/>
      <c r="CD76" s="1184"/>
      <c r="CE76" s="1184"/>
      <c r="CF76" s="1184"/>
      <c r="CG76" s="1184"/>
      <c r="CH76" s="1184"/>
      <c r="CI76" s="1184"/>
      <c r="CJ76" s="1184"/>
      <c r="CK76" s="1184"/>
      <c r="CL76" s="1184"/>
      <c r="CM76" s="1184"/>
      <c r="CN76" s="1184"/>
      <c r="CO76" s="1184"/>
      <c r="CP76" s="1184"/>
      <c r="CQ76" s="1184"/>
      <c r="CR76" s="1184"/>
      <c r="CS76" s="1184"/>
      <c r="CT76" s="1184"/>
      <c r="CU76" s="1184"/>
      <c r="CV76" s="1184"/>
      <c r="CW76" s="1184"/>
      <c r="CX76" s="1184"/>
      <c r="CY76" s="1184"/>
      <c r="CZ76" s="1184"/>
      <c r="DA76" s="1184"/>
      <c r="DB76" s="1184"/>
      <c r="DC76" s="1184"/>
    </row>
    <row r="77" spans="2:107" x14ac:dyDescent="0.15">
      <c r="B77" s="10"/>
      <c r="G77" s="1182"/>
      <c r="H77" s="1182"/>
      <c r="I77" s="1182"/>
      <c r="J77" s="1182"/>
      <c r="K77" s="1183"/>
      <c r="L77" s="1183"/>
      <c r="M77" s="1183"/>
      <c r="N77" s="1183"/>
      <c r="AN77" s="1188" t="s">
        <v>11</v>
      </c>
      <c r="AO77" s="1188"/>
      <c r="AP77" s="1188"/>
      <c r="AQ77" s="1188"/>
      <c r="AR77" s="1188"/>
      <c r="AS77" s="1188"/>
      <c r="AT77" s="1188"/>
      <c r="AU77" s="1188"/>
      <c r="AV77" s="1188"/>
      <c r="AW77" s="1188"/>
      <c r="AX77" s="1188"/>
      <c r="AY77" s="1188"/>
      <c r="AZ77" s="1188"/>
      <c r="BA77" s="1188"/>
      <c r="BB77" s="1187" t="s">
        <v>9</v>
      </c>
      <c r="BC77" s="1187"/>
      <c r="BD77" s="1187"/>
      <c r="BE77" s="1187"/>
      <c r="BF77" s="1187"/>
      <c r="BG77" s="1187"/>
      <c r="BH77" s="1187"/>
      <c r="BI77" s="1187"/>
      <c r="BJ77" s="1187"/>
      <c r="BK77" s="1187"/>
      <c r="BL77" s="1187"/>
      <c r="BM77" s="1187"/>
      <c r="BN77" s="1187"/>
      <c r="BO77" s="1187"/>
      <c r="BP77" s="1184">
        <v>0</v>
      </c>
      <c r="BQ77" s="1184"/>
      <c r="BR77" s="1184"/>
      <c r="BS77" s="1184"/>
      <c r="BT77" s="1184"/>
      <c r="BU77" s="1184"/>
      <c r="BV77" s="1184"/>
      <c r="BW77" s="1184"/>
      <c r="BX77" s="1184">
        <v>0</v>
      </c>
      <c r="BY77" s="1184"/>
      <c r="BZ77" s="1184"/>
      <c r="CA77" s="1184"/>
      <c r="CB77" s="1184"/>
      <c r="CC77" s="1184"/>
      <c r="CD77" s="1184"/>
      <c r="CE77" s="1184"/>
      <c r="CF77" s="1184">
        <v>0</v>
      </c>
      <c r="CG77" s="1184"/>
      <c r="CH77" s="1184"/>
      <c r="CI77" s="1184"/>
      <c r="CJ77" s="1184"/>
      <c r="CK77" s="1184"/>
      <c r="CL77" s="1184"/>
      <c r="CM77" s="1184"/>
      <c r="CN77" s="1184">
        <v>0</v>
      </c>
      <c r="CO77" s="1184"/>
      <c r="CP77" s="1184"/>
      <c r="CQ77" s="1184"/>
      <c r="CR77" s="1184"/>
      <c r="CS77" s="1184"/>
      <c r="CT77" s="1184"/>
      <c r="CU77" s="1184"/>
      <c r="CV77" s="1184">
        <v>0</v>
      </c>
      <c r="CW77" s="1184"/>
      <c r="CX77" s="1184"/>
      <c r="CY77" s="1184"/>
      <c r="CZ77" s="1184"/>
      <c r="DA77" s="1184"/>
      <c r="DB77" s="1184"/>
      <c r="DC77" s="1184"/>
    </row>
    <row r="78" spans="2:107" x14ac:dyDescent="0.15">
      <c r="B78" s="10"/>
      <c r="G78" s="1182"/>
      <c r="H78" s="1182"/>
      <c r="I78" s="1182"/>
      <c r="J78" s="1182"/>
      <c r="K78" s="1183"/>
      <c r="L78" s="1183"/>
      <c r="M78" s="1183"/>
      <c r="N78" s="1183"/>
      <c r="AN78" s="1188"/>
      <c r="AO78" s="1188"/>
      <c r="AP78" s="1188"/>
      <c r="AQ78" s="1188"/>
      <c r="AR78" s="1188"/>
      <c r="AS78" s="1188"/>
      <c r="AT78" s="1188"/>
      <c r="AU78" s="1188"/>
      <c r="AV78" s="1188"/>
      <c r="AW78" s="1188"/>
      <c r="AX78" s="1188"/>
      <c r="AY78" s="1188"/>
      <c r="AZ78" s="1188"/>
      <c r="BA78" s="1188"/>
      <c r="BB78" s="1187"/>
      <c r="BC78" s="1187"/>
      <c r="BD78" s="1187"/>
      <c r="BE78" s="1187"/>
      <c r="BF78" s="1187"/>
      <c r="BG78" s="1187"/>
      <c r="BH78" s="1187"/>
      <c r="BI78" s="1187"/>
      <c r="BJ78" s="1187"/>
      <c r="BK78" s="1187"/>
      <c r="BL78" s="1187"/>
      <c r="BM78" s="1187"/>
      <c r="BN78" s="1187"/>
      <c r="BO78" s="1187"/>
      <c r="BP78" s="1184"/>
      <c r="BQ78" s="1184"/>
      <c r="BR78" s="1184"/>
      <c r="BS78" s="1184"/>
      <c r="BT78" s="1184"/>
      <c r="BU78" s="1184"/>
      <c r="BV78" s="1184"/>
      <c r="BW78" s="1184"/>
      <c r="BX78" s="1184"/>
      <c r="BY78" s="1184"/>
      <c r="BZ78" s="1184"/>
      <c r="CA78" s="1184"/>
      <c r="CB78" s="1184"/>
      <c r="CC78" s="1184"/>
      <c r="CD78" s="1184"/>
      <c r="CE78" s="1184"/>
      <c r="CF78" s="1184"/>
      <c r="CG78" s="1184"/>
      <c r="CH78" s="1184"/>
      <c r="CI78" s="1184"/>
      <c r="CJ78" s="1184"/>
      <c r="CK78" s="1184"/>
      <c r="CL78" s="1184"/>
      <c r="CM78" s="1184"/>
      <c r="CN78" s="1184"/>
      <c r="CO78" s="1184"/>
      <c r="CP78" s="1184"/>
      <c r="CQ78" s="1184"/>
      <c r="CR78" s="1184"/>
      <c r="CS78" s="1184"/>
      <c r="CT78" s="1184"/>
      <c r="CU78" s="1184"/>
      <c r="CV78" s="1184"/>
      <c r="CW78" s="1184"/>
      <c r="CX78" s="1184"/>
      <c r="CY78" s="1184"/>
      <c r="CZ78" s="1184"/>
      <c r="DA78" s="1184"/>
      <c r="DB78" s="1184"/>
      <c r="DC78" s="1184"/>
    </row>
    <row r="79" spans="2:107" x14ac:dyDescent="0.15">
      <c r="B79" s="10"/>
      <c r="G79" s="1182"/>
      <c r="H79" s="1182"/>
      <c r="I79" s="1185"/>
      <c r="J79" s="1185"/>
      <c r="K79" s="1186"/>
      <c r="L79" s="1186"/>
      <c r="M79" s="1186"/>
      <c r="N79" s="1186"/>
      <c r="AN79" s="1188"/>
      <c r="AO79" s="1188"/>
      <c r="AP79" s="1188"/>
      <c r="AQ79" s="1188"/>
      <c r="AR79" s="1188"/>
      <c r="AS79" s="1188"/>
      <c r="AT79" s="1188"/>
      <c r="AU79" s="1188"/>
      <c r="AV79" s="1188"/>
      <c r="AW79" s="1188"/>
      <c r="AX79" s="1188"/>
      <c r="AY79" s="1188"/>
      <c r="AZ79" s="1188"/>
      <c r="BA79" s="1188"/>
      <c r="BB79" s="1187" t="s">
        <v>13</v>
      </c>
      <c r="BC79" s="1187"/>
      <c r="BD79" s="1187"/>
      <c r="BE79" s="1187"/>
      <c r="BF79" s="1187"/>
      <c r="BG79" s="1187"/>
      <c r="BH79" s="1187"/>
      <c r="BI79" s="1187"/>
      <c r="BJ79" s="1187"/>
      <c r="BK79" s="1187"/>
      <c r="BL79" s="1187"/>
      <c r="BM79" s="1187"/>
      <c r="BN79" s="1187"/>
      <c r="BO79" s="1187"/>
      <c r="BP79" s="1184">
        <v>8.5</v>
      </c>
      <c r="BQ79" s="1184"/>
      <c r="BR79" s="1184"/>
      <c r="BS79" s="1184"/>
      <c r="BT79" s="1184"/>
      <c r="BU79" s="1184"/>
      <c r="BV79" s="1184"/>
      <c r="BW79" s="1184"/>
      <c r="BX79" s="1184">
        <v>8.6</v>
      </c>
      <c r="BY79" s="1184"/>
      <c r="BZ79" s="1184"/>
      <c r="CA79" s="1184"/>
      <c r="CB79" s="1184"/>
      <c r="CC79" s="1184"/>
      <c r="CD79" s="1184"/>
      <c r="CE79" s="1184"/>
      <c r="CF79" s="1184">
        <v>8.6</v>
      </c>
      <c r="CG79" s="1184"/>
      <c r="CH79" s="1184"/>
      <c r="CI79" s="1184"/>
      <c r="CJ79" s="1184"/>
      <c r="CK79" s="1184"/>
      <c r="CL79" s="1184"/>
      <c r="CM79" s="1184"/>
      <c r="CN79" s="1184">
        <v>8.9</v>
      </c>
      <c r="CO79" s="1184"/>
      <c r="CP79" s="1184"/>
      <c r="CQ79" s="1184"/>
      <c r="CR79" s="1184"/>
      <c r="CS79" s="1184"/>
      <c r="CT79" s="1184"/>
      <c r="CU79" s="1184"/>
      <c r="CV79" s="1184">
        <v>8.9</v>
      </c>
      <c r="CW79" s="1184"/>
      <c r="CX79" s="1184"/>
      <c r="CY79" s="1184"/>
      <c r="CZ79" s="1184"/>
      <c r="DA79" s="1184"/>
      <c r="DB79" s="1184"/>
      <c r="DC79" s="1184"/>
    </row>
    <row r="80" spans="2:107" x14ac:dyDescent="0.15">
      <c r="B80" s="10"/>
      <c r="G80" s="1182"/>
      <c r="H80" s="1182"/>
      <c r="I80" s="1185"/>
      <c r="J80" s="1185"/>
      <c r="K80" s="1186"/>
      <c r="L80" s="1186"/>
      <c r="M80" s="1186"/>
      <c r="N80" s="1186"/>
      <c r="AN80" s="1188"/>
      <c r="AO80" s="1188"/>
      <c r="AP80" s="1188"/>
      <c r="AQ80" s="1188"/>
      <c r="AR80" s="1188"/>
      <c r="AS80" s="1188"/>
      <c r="AT80" s="1188"/>
      <c r="AU80" s="1188"/>
      <c r="AV80" s="1188"/>
      <c r="AW80" s="1188"/>
      <c r="AX80" s="1188"/>
      <c r="AY80" s="1188"/>
      <c r="AZ80" s="1188"/>
      <c r="BA80" s="1188"/>
      <c r="BB80" s="1187"/>
      <c r="BC80" s="1187"/>
      <c r="BD80" s="1187"/>
      <c r="BE80" s="1187"/>
      <c r="BF80" s="1187"/>
      <c r="BG80" s="1187"/>
      <c r="BH80" s="1187"/>
      <c r="BI80" s="1187"/>
      <c r="BJ80" s="1187"/>
      <c r="BK80" s="1187"/>
      <c r="BL80" s="1187"/>
      <c r="BM80" s="1187"/>
      <c r="BN80" s="1187"/>
      <c r="BO80" s="1187"/>
      <c r="BP80" s="1184"/>
      <c r="BQ80" s="1184"/>
      <c r="BR80" s="1184"/>
      <c r="BS80" s="1184"/>
      <c r="BT80" s="1184"/>
      <c r="BU80" s="1184"/>
      <c r="BV80" s="1184"/>
      <c r="BW80" s="1184"/>
      <c r="BX80" s="1184"/>
      <c r="BY80" s="1184"/>
      <c r="BZ80" s="1184"/>
      <c r="CA80" s="1184"/>
      <c r="CB80" s="1184"/>
      <c r="CC80" s="1184"/>
      <c r="CD80" s="1184"/>
      <c r="CE80" s="1184"/>
      <c r="CF80" s="1184"/>
      <c r="CG80" s="1184"/>
      <c r="CH80" s="1184"/>
      <c r="CI80" s="1184"/>
      <c r="CJ80" s="1184"/>
      <c r="CK80" s="1184"/>
      <c r="CL80" s="1184"/>
      <c r="CM80" s="1184"/>
      <c r="CN80" s="1184"/>
      <c r="CO80" s="1184"/>
      <c r="CP80" s="1184"/>
      <c r="CQ80" s="1184"/>
      <c r="CR80" s="1184"/>
      <c r="CS80" s="1184"/>
      <c r="CT80" s="1184"/>
      <c r="CU80" s="1184"/>
      <c r="CV80" s="1184"/>
      <c r="CW80" s="1184"/>
      <c r="CX80" s="1184"/>
      <c r="CY80" s="1184"/>
      <c r="CZ80" s="1184"/>
      <c r="DA80" s="1184"/>
      <c r="DB80" s="1184"/>
      <c r="DC80" s="118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1fShcl8yUm3OUVsuwzHe79AYhL3GH5GRjrkcxI4cgGV/b1QyX/Q13+Kv/FDrDG/CquGZZip+m66h6kYAEQ1hkQ==" saltValue="cXYkUstnkjAjhRzsigCn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W3XUKaTBT8bDrNpm5XfRrjq3//XFaQ5ftw8yoXSMIU+NYoxK+9RPbG7bXp8Dxf6rSXhsZVkOhJeca4/y6xpsA==" saltValue="KAb5Ivm3sQozxJ+SHCSp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23" zoomScale="40" zoomScaleNormal="4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yEM69DGJw3b7GItzJaagIgqzmWtswkuBkOcsVkEhinEaC/+qK0fnEFPt+8ZNg+k+FvcS9y9S2ZPZNAd+3RG+/w==" saltValue="x8KiWy8932e6QOW3ZZ27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2023-10-05T05:31:40Z</cp:lastPrinted>
  <dcterms:created xsi:type="dcterms:W3CDTF">2023-09-20T23:27:33Z</dcterms:created>
  <dcterms:modified xsi:type="dcterms:W3CDTF">2023-10-20T04:57:30Z</dcterms:modified>
  <cp:category/>
</cp:coreProperties>
</file>