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Z:\6_地方創生　3_婚活支援\令和07年度\04_若者世代交流事業\"/>
    </mc:Choice>
  </mc:AlternateContent>
  <xr:revisionPtr revIDLastSave="0" documentId="13_ncr:1_{D41F5FFD-D379-41F5-B1DD-F51B698AC2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I6" i="1" l="1"/>
  <c r="C4" i="1"/>
  <c r="I9" i="1" l="1"/>
  <c r="C9" i="1"/>
  <c r="E8" i="1"/>
  <c r="G8" i="1"/>
  <c r="C7" i="1" l="1"/>
</calcChain>
</file>

<file path=xl/sharedStrings.xml><?xml version="1.0" encoding="utf-8"?>
<sst xmlns="http://schemas.openxmlformats.org/spreadsheetml/2006/main" count="26" uniqueCount="20">
  <si>
    <t>①</t>
    <phoneticPr fontId="1"/>
  </si>
  <si>
    <t>②</t>
    <phoneticPr fontId="1"/>
  </si>
  <si>
    <t>③</t>
    <phoneticPr fontId="1"/>
  </si>
  <si>
    <t>④</t>
    <phoneticPr fontId="1"/>
  </si>
  <si>
    <t>男</t>
    <phoneticPr fontId="1"/>
  </si>
  <si>
    <t>女</t>
    <phoneticPr fontId="1"/>
  </si>
  <si>
    <t>人</t>
    <rPh sb="0" eb="1">
      <t>ニン</t>
    </rPh>
    <phoneticPr fontId="1"/>
  </si>
  <si>
    <t>計</t>
    <rPh sb="0" eb="1">
      <t>ケイ</t>
    </rPh>
    <phoneticPr fontId="1"/>
  </si>
  <si>
    <t>％</t>
    <phoneticPr fontId="1"/>
  </si>
  <si>
    <t>対象確認項目</t>
    <rPh sb="0" eb="2">
      <t>タイショウ</t>
    </rPh>
    <rPh sb="2" eb="4">
      <t>カクニン</t>
    </rPh>
    <rPh sb="4" eb="6">
      <t>コウモク</t>
    </rPh>
    <phoneticPr fontId="1"/>
  </si>
  <si>
    <t>確認欄</t>
    <rPh sb="0" eb="2">
      <t>カクニン</t>
    </rPh>
    <rPh sb="2" eb="3">
      <t>ラン</t>
    </rPh>
    <phoneticPr fontId="1"/>
  </si>
  <si>
    <t>回答欄</t>
    <rPh sb="0" eb="3">
      <t>カイトウラン</t>
    </rPh>
    <phoneticPr fontId="1"/>
  </si>
  <si>
    <t>団体 ・ 企業</t>
    <phoneticPr fontId="1"/>
  </si>
  <si>
    <t>（未婚者率</t>
    <rPh sb="1" eb="4">
      <t>ミコンシャ</t>
    </rPh>
    <rPh sb="4" eb="5">
      <t>リツ</t>
    </rPh>
    <phoneticPr fontId="1"/>
  </si>
  <si>
    <t>％）</t>
    <phoneticPr fontId="1"/>
  </si>
  <si>
    <r>
      <rPr>
        <sz val="60"/>
        <color theme="1"/>
        <rFont val="BIZ UDゴシック"/>
        <family val="3"/>
        <charset val="128"/>
      </rPr>
      <t>参加人数</t>
    </r>
    <r>
      <rPr>
        <sz val="42"/>
        <color theme="1"/>
        <rFont val="BIZ UDゴシック"/>
        <family val="3"/>
        <charset val="128"/>
      </rPr>
      <t xml:space="preserve">
※８人以上であること</t>
    </r>
    <rPh sb="0" eb="2">
      <t>サンカ</t>
    </rPh>
    <rPh sb="2" eb="4">
      <t>ニンズウ</t>
    </rPh>
    <rPh sb="7" eb="10">
      <t>ニンイジョウ</t>
    </rPh>
    <phoneticPr fontId="1"/>
  </si>
  <si>
    <r>
      <rPr>
        <sz val="60"/>
        <color theme="1"/>
        <rFont val="BIZ UDゴシック"/>
        <family val="3"/>
        <charset val="128"/>
      </rPr>
      <t>団体・企業数</t>
    </r>
    <r>
      <rPr>
        <sz val="42"/>
        <color theme="1"/>
        <rFont val="BIZ UDゴシック"/>
        <family val="3"/>
        <charset val="128"/>
      </rPr>
      <t xml:space="preserve">
※２つ以上であること</t>
    </r>
    <rPh sb="0" eb="2">
      <t>ダンタイ</t>
    </rPh>
    <rPh sb="3" eb="5">
      <t>キギョウ</t>
    </rPh>
    <rPh sb="5" eb="6">
      <t>スウ</t>
    </rPh>
    <rPh sb="10" eb="12">
      <t>イジョウ</t>
    </rPh>
    <phoneticPr fontId="1"/>
  </si>
  <si>
    <r>
      <rPr>
        <sz val="60"/>
        <color theme="1"/>
        <rFont val="BIZ UDゴシック"/>
        <family val="3"/>
        <charset val="128"/>
      </rPr>
      <t>男女比率</t>
    </r>
    <r>
      <rPr>
        <sz val="42"/>
        <color theme="1"/>
        <rFont val="BIZ UDゴシック"/>
        <family val="3"/>
        <charset val="128"/>
      </rPr>
      <t xml:space="preserve">
※比率の高い方が７割以下であること</t>
    </r>
    <rPh sb="0" eb="3">
      <t>ダンジョヒ</t>
    </rPh>
    <rPh sb="3" eb="4">
      <t>リツ</t>
    </rPh>
    <rPh sb="6" eb="8">
      <t>ヒリツ</t>
    </rPh>
    <rPh sb="9" eb="10">
      <t>タカ</t>
    </rPh>
    <rPh sb="11" eb="12">
      <t>ホウ</t>
    </rPh>
    <rPh sb="14" eb="17">
      <t>ワリイカ</t>
    </rPh>
    <phoneticPr fontId="1"/>
  </si>
  <si>
    <r>
      <rPr>
        <sz val="60"/>
        <color theme="1"/>
        <rFont val="BIZ UDゴシック"/>
        <family val="3"/>
        <charset val="128"/>
      </rPr>
      <t>未婚者数</t>
    </r>
    <r>
      <rPr>
        <sz val="42"/>
        <color theme="1"/>
        <rFont val="BIZ UDゴシック"/>
        <family val="3"/>
        <charset val="128"/>
      </rPr>
      <t xml:space="preserve">
※比率が５割以上であること</t>
    </r>
    <rPh sb="0" eb="3">
      <t>ミコンシャ</t>
    </rPh>
    <rPh sb="3" eb="4">
      <t>スウ</t>
    </rPh>
    <rPh sb="6" eb="8">
      <t>ヒリツ</t>
    </rPh>
    <rPh sb="10" eb="11">
      <t>ワリ</t>
    </rPh>
    <rPh sb="11" eb="13">
      <t>イジョウ</t>
    </rPh>
    <phoneticPr fontId="1"/>
  </si>
  <si>
    <r>
      <t>（別紙）事業対象チェックリスト　</t>
    </r>
    <r>
      <rPr>
        <sz val="38"/>
        <color theme="1"/>
        <rFont val="BIZ UDゴシック"/>
        <family val="3"/>
        <charset val="128"/>
      </rPr>
      <t>※色付きの箇所のみ入力してください。</t>
    </r>
    <rPh sb="1" eb="3">
      <t>ベッシ</t>
    </rPh>
    <rPh sb="4" eb="8">
      <t>ジギョウタイショウ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</si>
</sst>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36"/>
      <color theme="1"/>
      <name val="BIZ UDゴシック"/>
      <family val="3"/>
      <charset val="128"/>
    </font>
    <font>
      <sz val="28"/>
      <color theme="1"/>
      <name val="BIZ UDゴシック"/>
      <family val="3"/>
      <charset val="128"/>
    </font>
    <font>
      <sz val="48"/>
      <color theme="1"/>
      <name val="BIZ UDゴシック"/>
      <family val="3"/>
      <charset val="128"/>
    </font>
    <font>
      <sz val="42"/>
      <color theme="1"/>
      <name val="BIZ UDゴシック"/>
      <family val="3"/>
      <charset val="128"/>
    </font>
    <font>
      <sz val="60"/>
      <color theme="1"/>
      <name val="BIZ UDゴシック"/>
      <family val="3"/>
      <charset val="128"/>
    </font>
    <font>
      <sz val="38"/>
      <color theme="1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50"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0" xfId="0" applyFont="1" applyBorder="1"/>
    <xf numFmtId="0" fontId="3" fillId="0" borderId="14" xfId="0" applyFont="1" applyBorder="1"/>
    <xf numFmtId="0" fontId="3" fillId="0" borderId="7" xfId="0" applyFont="1" applyBorder="1"/>
    <xf numFmtId="0" fontId="3" fillId="0" borderId="15" xfId="0" applyFont="1" applyBorder="1"/>
    <xf numFmtId="0" fontId="4" fillId="0" borderId="0" xfId="0" applyFont="1"/>
    <xf numFmtId="0" fontId="4" fillId="2" borderId="13" xfId="0" applyFont="1" applyFill="1" applyBorder="1"/>
    <xf numFmtId="0" fontId="6" fillId="0" borderId="12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9" fontId="5" fillId="0" borderId="7" xfId="1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/>
    </xf>
    <xf numFmtId="1" fontId="7" fillId="0" borderId="6" xfId="0" applyNumberFormat="1" applyFont="1" applyBorder="1" applyAlignment="1">
      <alignment horizontal="center" vertical="center" wrapText="1"/>
    </xf>
    <xf numFmtId="1" fontId="7" fillId="0" borderId="7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5" fillId="0" borderId="19" xfId="0" applyFont="1" applyBorder="1" applyAlignment="1">
      <alignment vertical="center"/>
    </xf>
    <xf numFmtId="0" fontId="5" fillId="0" borderId="18" xfId="0" applyFont="1" applyBorder="1" applyAlignment="1" applyProtection="1">
      <alignment vertical="center" wrapText="1"/>
      <protection locked="0"/>
    </xf>
    <xf numFmtId="1" fontId="7" fillId="0" borderId="18" xfId="0" applyNumberFormat="1" applyFont="1" applyBorder="1" applyAlignment="1">
      <alignment horizontal="center" vertical="center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0" fontId="7" fillId="3" borderId="17" xfId="0" applyFont="1" applyFill="1" applyBorder="1" applyAlignment="1" applyProtection="1">
      <alignment horizontal="center" vertical="center" wrapText="1"/>
      <protection locked="0"/>
    </xf>
    <xf numFmtId="0" fontId="5" fillId="0" borderId="2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7" fillId="3" borderId="12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left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595363</xdr:colOff>
      <xdr:row>3</xdr:row>
      <xdr:rowOff>751864</xdr:rowOff>
    </xdr:from>
    <xdr:to>
      <xdr:col>2</xdr:col>
      <xdr:colOff>1523999</xdr:colOff>
      <xdr:row>3</xdr:row>
      <xdr:rowOff>1666876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26FE5B2-1468-4FEA-2DC3-731B0331197F}"/>
            </a:ext>
          </a:extLst>
        </xdr:cNvPr>
        <xdr:cNvSpPr/>
      </xdr:nvSpPr>
      <xdr:spPr>
        <a:xfrm>
          <a:off x="4738738" y="4895239"/>
          <a:ext cx="928636" cy="915012"/>
        </a:xfrm>
        <a:prstGeom prst="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571500</xdr:colOff>
      <xdr:row>6</xdr:row>
      <xdr:rowOff>762000</xdr:rowOff>
    </xdr:from>
    <xdr:to>
      <xdr:col>2</xdr:col>
      <xdr:colOff>1500136</xdr:colOff>
      <xdr:row>7</xdr:row>
      <xdr:rowOff>724512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162A6AEC-F193-46F3-843C-3036CE3939CF}"/>
            </a:ext>
          </a:extLst>
        </xdr:cNvPr>
        <xdr:cNvSpPr/>
      </xdr:nvSpPr>
      <xdr:spPr>
        <a:xfrm>
          <a:off x="4714875" y="9667875"/>
          <a:ext cx="928636" cy="915012"/>
        </a:xfrm>
        <a:prstGeom prst="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581025</xdr:colOff>
      <xdr:row>4</xdr:row>
      <xdr:rowOff>795338</xdr:rowOff>
    </xdr:from>
    <xdr:to>
      <xdr:col>2</xdr:col>
      <xdr:colOff>1509661</xdr:colOff>
      <xdr:row>5</xdr:row>
      <xdr:rowOff>757850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8440C4AD-F0CD-48CB-944C-8F8BB6CD66A5}"/>
            </a:ext>
          </a:extLst>
        </xdr:cNvPr>
        <xdr:cNvSpPr/>
      </xdr:nvSpPr>
      <xdr:spPr>
        <a:xfrm>
          <a:off x="4724400" y="7319963"/>
          <a:ext cx="928636" cy="915012"/>
        </a:xfrm>
        <a:prstGeom prst="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566737</xdr:colOff>
      <xdr:row>8</xdr:row>
      <xdr:rowOff>781050</xdr:rowOff>
    </xdr:from>
    <xdr:to>
      <xdr:col>2</xdr:col>
      <xdr:colOff>1495373</xdr:colOff>
      <xdr:row>8</xdr:row>
      <xdr:rowOff>1696062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99502655-D4B5-496E-9A4D-4733D533B024}"/>
            </a:ext>
          </a:extLst>
        </xdr:cNvPr>
        <xdr:cNvSpPr/>
      </xdr:nvSpPr>
      <xdr:spPr>
        <a:xfrm>
          <a:off x="4710112" y="12068175"/>
          <a:ext cx="928636" cy="915012"/>
        </a:xfrm>
        <a:prstGeom prst="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2:J9"/>
  <sheetViews>
    <sheetView tabSelected="1" view="pageBreakPreview" zoomScale="30" zoomScaleNormal="30" zoomScaleSheetLayoutView="30" workbookViewId="0">
      <selection activeCell="E4" sqref="E4:F4"/>
    </sheetView>
  </sheetViews>
  <sheetFormatPr defaultColWidth="27.125" defaultRowHeight="109.5" customHeight="1"/>
  <cols>
    <col min="1" max="3" width="27.125" style="11"/>
    <col min="4" max="4" width="124.375" style="11" customWidth="1"/>
    <col min="5" max="5" width="27.125" style="11" customWidth="1"/>
    <col min="6" max="6" width="27.125" style="11"/>
    <col min="7" max="7" width="27.125" style="11" customWidth="1"/>
    <col min="8" max="8" width="27.125" style="11"/>
    <col min="9" max="9" width="27" style="11" customWidth="1"/>
    <col min="10" max="16384" width="27.125" style="11"/>
  </cols>
  <sheetData>
    <row r="2" spans="2:10" ht="124.5" customHeight="1" thickBot="1">
      <c r="B2" s="20" t="s">
        <v>19</v>
      </c>
      <c r="C2" s="19"/>
      <c r="E2" s="49"/>
    </row>
    <row r="3" spans="2:10" ht="109.5" customHeight="1" thickBot="1">
      <c r="B3" s="12"/>
      <c r="C3" s="1" t="s">
        <v>10</v>
      </c>
      <c r="D3" s="2" t="s">
        <v>9</v>
      </c>
      <c r="E3" s="37" t="s">
        <v>11</v>
      </c>
      <c r="F3" s="37"/>
      <c r="G3" s="37"/>
      <c r="H3" s="37"/>
      <c r="I3" s="37"/>
      <c r="J3" s="38"/>
    </row>
    <row r="4" spans="2:10" ht="188.25" customHeight="1">
      <c r="B4" s="17" t="s">
        <v>0</v>
      </c>
      <c r="C4" s="15" t="str">
        <f>IF(E4&gt;=2,"✓","")</f>
        <v/>
      </c>
      <c r="D4" s="13" t="s">
        <v>16</v>
      </c>
      <c r="E4" s="47"/>
      <c r="F4" s="48"/>
      <c r="G4" s="39" t="s">
        <v>12</v>
      </c>
      <c r="H4" s="39"/>
      <c r="I4" s="39"/>
      <c r="J4" s="40"/>
    </row>
    <row r="5" spans="2:10" ht="75.75" customHeight="1">
      <c r="B5" s="41" t="s">
        <v>1</v>
      </c>
      <c r="C5" s="43" t="str">
        <f>IF(E6+G6&gt;=8,"✓","")</f>
        <v/>
      </c>
      <c r="D5" s="45" t="s">
        <v>15</v>
      </c>
      <c r="E5" s="3" t="s">
        <v>4</v>
      </c>
      <c r="F5" s="4"/>
      <c r="G5" s="4" t="s">
        <v>5</v>
      </c>
      <c r="H5" s="4"/>
      <c r="I5" s="4" t="s">
        <v>7</v>
      </c>
      <c r="J5" s="5"/>
    </row>
    <row r="6" spans="2:10" ht="113.25" customHeight="1">
      <c r="B6" s="42"/>
      <c r="C6" s="44"/>
      <c r="D6" s="46"/>
      <c r="E6" s="30"/>
      <c r="F6" s="22" t="s">
        <v>6</v>
      </c>
      <c r="G6" s="31"/>
      <c r="H6" s="21" t="s">
        <v>6</v>
      </c>
      <c r="I6" s="26" t="str">
        <f>IF(SUM(E6,G6)=0,"",SUM(E6,G6))</f>
        <v/>
      </c>
      <c r="J6" s="23" t="s">
        <v>6</v>
      </c>
    </row>
    <row r="7" spans="2:10" ht="75.75" customHeight="1">
      <c r="B7" s="33" t="s">
        <v>2</v>
      </c>
      <c r="C7" s="34" t="str">
        <f>IF(AND(E8&gt;=30,E8&lt;=70,G8&gt;=30,G8&lt;=70),"✓","")</f>
        <v/>
      </c>
      <c r="D7" s="35" t="s">
        <v>17</v>
      </c>
      <c r="E7" s="3" t="s">
        <v>4</v>
      </c>
      <c r="F7" s="6"/>
      <c r="G7" s="4" t="s">
        <v>5</v>
      </c>
      <c r="H7" s="7"/>
      <c r="I7" s="7"/>
      <c r="J7" s="8"/>
    </row>
    <row r="8" spans="2:10" ht="113.25" customHeight="1">
      <c r="B8" s="33"/>
      <c r="C8" s="34"/>
      <c r="D8" s="35"/>
      <c r="E8" s="24" t="str">
        <f>IF(ISERROR(E6/I6*100),"",E6/I6*100)</f>
        <v/>
      </c>
      <c r="F8" s="22" t="s">
        <v>8</v>
      </c>
      <c r="G8" s="25" t="str">
        <f>IF(ISERROR(G6/I6*100),"",G6/I6*100)</f>
        <v/>
      </c>
      <c r="H8" s="21" t="s">
        <v>8</v>
      </c>
      <c r="I8" s="9"/>
      <c r="J8" s="10"/>
    </row>
    <row r="9" spans="2:10" ht="188.25" customHeight="1" thickBot="1">
      <c r="B9" s="18" t="s">
        <v>3</v>
      </c>
      <c r="C9" s="16" t="str">
        <f>IF(ISERROR(IF(AND(E9/I6&gt;=0.5,E9/I6&lt;=1),"✓","")),"",(IF(AND(E9/I6&gt;=0.5,E9/I6&lt;=1),"✓","")))</f>
        <v/>
      </c>
      <c r="D9" s="14" t="s">
        <v>18</v>
      </c>
      <c r="E9" s="32"/>
      <c r="F9" s="28" t="s">
        <v>6</v>
      </c>
      <c r="G9" s="36" t="s">
        <v>13</v>
      </c>
      <c r="H9" s="36"/>
      <c r="I9" s="29" t="str">
        <f>IFERROR(E9/I6*100,"")</f>
        <v/>
      </c>
      <c r="J9" s="27" t="s">
        <v>14</v>
      </c>
    </row>
  </sheetData>
  <sheetProtection sheet="1" objects="1" scenarios="1"/>
  <mergeCells count="10">
    <mergeCell ref="B7:B8"/>
    <mergeCell ref="C7:C8"/>
    <mergeCell ref="D7:D8"/>
    <mergeCell ref="G9:H9"/>
    <mergeCell ref="E3:J3"/>
    <mergeCell ref="G4:J4"/>
    <mergeCell ref="B5:B6"/>
    <mergeCell ref="C5:C6"/>
    <mergeCell ref="D5:D6"/>
    <mergeCell ref="E4:F4"/>
  </mergeCells>
  <phoneticPr fontId="1"/>
  <pageMargins left="0.7" right="0.7" top="0.75" bottom="0.75" header="0.3" footer="0.3"/>
  <pageSetup paperSize="9" scale="2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kikaku7</dc:creator>
  <cp:lastModifiedBy>user</cp:lastModifiedBy>
  <cp:lastPrinted>2026-01-30T06:03:34Z</cp:lastPrinted>
  <dcterms:created xsi:type="dcterms:W3CDTF">2015-06-05T18:19:34Z</dcterms:created>
  <dcterms:modified xsi:type="dcterms:W3CDTF">2026-02-17T00:15:01Z</dcterms:modified>
</cp:coreProperties>
</file>